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75" windowWidth="25995" windowHeight="11160" tabRatio="709" firstSheet="2" activeTab="3"/>
  </bookViews>
  <sheets>
    <sheet name="50m" sheetId="3" r:id="rId1"/>
    <sheet name="30m" sheetId="7" r:id="rId2"/>
    <sheet name="Exemple 6 gardes" sheetId="9" r:id="rId3"/>
    <sheet name="exemple 8 gardes" sheetId="10" r:id="rId4"/>
    <sheet name="PLAN DES GARDES" sheetId="14" r:id="rId5"/>
    <sheet name="Plan d'une butte" sheetId="12" r:id="rId6"/>
    <sheet name="Allee des chevaliers" sheetId="13" r:id="rId7"/>
  </sheets>
  <definedNames>
    <definedName name="_xlnm.Print_Area" localSheetId="1">'30m'!$B$1:$E$25</definedName>
    <definedName name="_xlnm.Print_Area" localSheetId="0">'50m'!$B$4:$E$24</definedName>
    <definedName name="_xlnm.Print_Area" localSheetId="6">'Allee des chevaliers'!$A$10:$Y$50</definedName>
    <definedName name="_xlnm.Print_Area" localSheetId="3">'exemple 8 gardes'!$B$4:$F$24</definedName>
    <definedName name="_xlnm.Print_Area" localSheetId="4">'PLAN DES GARDES'!$I$6:$AT$75</definedName>
    <definedName name="_xlnm.Print_Area" localSheetId="5">'Plan d''une butte'!$O$3:$AF$43</definedName>
  </definedNames>
  <calcPr calcId="125725"/>
</workbook>
</file>

<file path=xl/calcChain.xml><?xml version="1.0" encoding="utf-8"?>
<calcChain xmlns="http://schemas.openxmlformats.org/spreadsheetml/2006/main">
  <c r="D17" i="14"/>
  <c r="G12"/>
  <c r="G13" s="1"/>
  <c r="G14" s="1"/>
  <c r="G15" s="1"/>
  <c r="G16" s="1"/>
  <c r="G17" s="1"/>
  <c r="G18" s="1"/>
  <c r="G19" s="1"/>
  <c r="G20" s="1"/>
  <c r="C23" i="10"/>
  <c r="C25" i="9"/>
  <c r="C21" i="10"/>
  <c r="E20"/>
  <c r="E19"/>
  <c r="E18"/>
  <c r="E17"/>
  <c r="F12"/>
  <c r="C12"/>
  <c r="C13" s="1"/>
  <c r="C22"/>
  <c r="C23" i="9"/>
  <c r="C21"/>
  <c r="E20"/>
  <c r="E19"/>
  <c r="E18"/>
  <c r="E17"/>
  <c r="C12"/>
  <c r="F12" s="1"/>
  <c r="C10"/>
  <c r="C22" s="1"/>
  <c r="E12" i="3"/>
  <c r="H30"/>
  <c r="H32"/>
  <c r="H36"/>
  <c r="H40"/>
  <c r="H46"/>
  <c r="H52"/>
  <c r="H56"/>
  <c r="H58"/>
  <c r="G58"/>
  <c r="G56"/>
  <c r="G52"/>
  <c r="G46"/>
  <c r="G40"/>
  <c r="G36"/>
  <c r="G32"/>
  <c r="G30"/>
  <c r="F33"/>
  <c r="F35"/>
  <c r="F37"/>
  <c r="F39"/>
  <c r="F41"/>
  <c r="F43"/>
  <c r="F45"/>
  <c r="F47"/>
  <c r="F49"/>
  <c r="F51"/>
  <c r="F53"/>
  <c r="F55"/>
  <c r="F57"/>
  <c r="F59"/>
  <c r="F31"/>
  <c r="B35"/>
  <c r="B37" s="1"/>
  <c r="B39" s="1"/>
  <c r="B41" s="1"/>
  <c r="B43" s="1"/>
  <c r="B45" s="1"/>
  <c r="B47" s="1"/>
  <c r="B49" s="1"/>
  <c r="B51" s="1"/>
  <c r="B53" s="1"/>
  <c r="B55" s="1"/>
  <c r="B57" s="1"/>
  <c r="B33"/>
  <c r="E32"/>
  <c r="E30"/>
  <c r="C35"/>
  <c r="C37" s="1"/>
  <c r="C39" s="1"/>
  <c r="C41" s="1"/>
  <c r="C43" s="1"/>
  <c r="C45" s="1"/>
  <c r="C47" s="1"/>
  <c r="C49" s="1"/>
  <c r="C51" s="1"/>
  <c r="C53" s="1"/>
  <c r="C55" s="1"/>
  <c r="C57" s="1"/>
  <c r="C59" s="1"/>
  <c r="E58" s="1"/>
  <c r="C33"/>
  <c r="C31"/>
  <c r="Q30"/>
  <c r="P23"/>
  <c r="O24"/>
  <c r="I30"/>
  <c r="M22"/>
  <c r="L22"/>
  <c r="K26"/>
  <c r="J24"/>
  <c r="J25" s="1"/>
  <c r="J27" s="1"/>
  <c r="C24" i="7"/>
  <c r="C22"/>
  <c r="C17"/>
  <c r="C10"/>
  <c r="C23" s="1"/>
  <c r="C23" i="3"/>
  <c r="C21"/>
  <c r="C12"/>
  <c r="D20"/>
  <c r="D19"/>
  <c r="D18"/>
  <c r="D17"/>
  <c r="C10"/>
  <c r="C22" s="1"/>
  <c r="C14" i="10" l="1"/>
  <c r="F14" s="1"/>
  <c r="F13"/>
  <c r="C13" i="9"/>
  <c r="E40" i="3"/>
  <c r="E46"/>
  <c r="E56"/>
  <c r="E52"/>
  <c r="E36"/>
  <c r="C13"/>
  <c r="C14" s="1"/>
  <c r="C15" s="1"/>
  <c r="C16" s="1"/>
  <c r="C15" i="10" l="1"/>
  <c r="F15" s="1"/>
  <c r="F13" i="9"/>
  <c r="C14"/>
  <c r="C15" s="1"/>
  <c r="F15" s="1"/>
  <c r="E15" i="3"/>
  <c r="E14"/>
  <c r="E13"/>
  <c r="C17"/>
  <c r="E16"/>
  <c r="C16" i="10" l="1"/>
  <c r="F16" s="1"/>
  <c r="F14" i="9"/>
  <c r="E17" i="7"/>
  <c r="C18"/>
  <c r="C18" i="3"/>
  <c r="E17"/>
  <c r="C17" i="10" l="1"/>
  <c r="C18" s="1"/>
  <c r="C16" i="9"/>
  <c r="E18" i="7"/>
  <c r="C19"/>
  <c r="C19" i="3"/>
  <c r="C20" s="1"/>
  <c r="E18"/>
  <c r="F17" i="10" l="1"/>
  <c r="F18"/>
  <c r="C19"/>
  <c r="C20" s="1"/>
  <c r="C8" s="1"/>
  <c r="F16" i="9"/>
  <c r="C17"/>
  <c r="E19" i="7"/>
  <c r="C20"/>
  <c r="E19" i="3"/>
  <c r="F19" i="10" l="1"/>
  <c r="C18" i="9"/>
  <c r="F17"/>
  <c r="C24" i="3"/>
  <c r="C8"/>
  <c r="C8" i="7"/>
  <c r="C25"/>
  <c r="C24" i="10" l="1"/>
  <c r="C25" s="1"/>
  <c r="F18" i="9"/>
  <c r="C19"/>
  <c r="C20" s="1"/>
  <c r="C24" s="1"/>
  <c r="F19" l="1"/>
  <c r="C8" l="1"/>
</calcChain>
</file>

<file path=xl/sharedStrings.xml><?xml version="1.0" encoding="utf-8"?>
<sst xmlns="http://schemas.openxmlformats.org/spreadsheetml/2006/main" count="178" uniqueCount="84">
  <si>
    <t>Largeur garde</t>
  </si>
  <si>
    <t>A</t>
  </si>
  <si>
    <t>Cible/pas</t>
  </si>
  <si>
    <t>pas/porte</t>
  </si>
  <si>
    <t>porte/1er</t>
  </si>
  <si>
    <t>B</t>
  </si>
  <si>
    <t>L1</t>
  </si>
  <si>
    <t>porte/2eme</t>
  </si>
  <si>
    <t>L2</t>
  </si>
  <si>
    <t>Largeur porte</t>
  </si>
  <si>
    <t>P</t>
  </si>
  <si>
    <t>Largeur entre garde</t>
  </si>
  <si>
    <t>porte/3eme</t>
  </si>
  <si>
    <t>porte/4eme</t>
  </si>
  <si>
    <t>porte/5eme</t>
  </si>
  <si>
    <t>porte/6eme</t>
  </si>
  <si>
    <t>porte/7eme</t>
  </si>
  <si>
    <t>porte/8eme</t>
  </si>
  <si>
    <t>porte/porte</t>
  </si>
  <si>
    <t>K</t>
  </si>
  <si>
    <t>M</t>
  </si>
  <si>
    <t>Total sens1</t>
  </si>
  <si>
    <t>Total sens2</t>
  </si>
  <si>
    <t>ecart entre garde</t>
  </si>
  <si>
    <t>Recouvrement</t>
  </si>
  <si>
    <t>Retrait cible/exterieur</t>
  </si>
  <si>
    <t>30m</t>
  </si>
  <si>
    <t>porte1/1er</t>
  </si>
  <si>
    <t>porte1/2eme</t>
  </si>
  <si>
    <t>porte1/3eme</t>
  </si>
  <si>
    <t>porte1/4eme</t>
  </si>
  <si>
    <t>porte1/5eme</t>
  </si>
  <si>
    <t>porte1/6eme</t>
  </si>
  <si>
    <t>porte1/7eme</t>
  </si>
  <si>
    <t>porte1/8eme</t>
  </si>
  <si>
    <t>porte1/porte2</t>
  </si>
  <si>
    <t>pas/porte2</t>
  </si>
  <si>
    <t>garde</t>
  </si>
  <si>
    <t>tunnel</t>
  </si>
  <si>
    <t>ecart mini</t>
  </si>
  <si>
    <t>poteau N°</t>
  </si>
  <si>
    <t>intervalle constant=</t>
  </si>
  <si>
    <t>Abri</t>
  </si>
  <si>
    <t>distance tunnel /cible</t>
  </si>
  <si>
    <t>distance garde/cible</t>
  </si>
  <si>
    <t>Retrait</t>
  </si>
  <si>
    <t>E1=</t>
  </si>
  <si>
    <t>L1=</t>
  </si>
  <si>
    <t>L2=</t>
  </si>
  <si>
    <t>L3=</t>
  </si>
  <si>
    <t>E2=</t>
  </si>
  <si>
    <t>E3=</t>
  </si>
  <si>
    <t>M=</t>
  </si>
  <si>
    <t>K=</t>
  </si>
  <si>
    <t>P=</t>
  </si>
  <si>
    <t>R=</t>
  </si>
  <si>
    <t>A=</t>
  </si>
  <si>
    <t>B=</t>
  </si>
  <si>
    <t>=REC1</t>
  </si>
  <si>
    <t>=REC2</t>
  </si>
  <si>
    <t>=REC3</t>
  </si>
  <si>
    <t>E4=</t>
  </si>
  <si>
    <t>E5=</t>
  </si>
  <si>
    <t>=REC4</t>
  </si>
  <si>
    <t>=REC5</t>
  </si>
  <si>
    <t>Ecart entre gardes</t>
  </si>
  <si>
    <t>exemple avec 8 gardes</t>
  </si>
  <si>
    <t>Longueur totale entre murs exterieurs</t>
  </si>
  <si>
    <t>exemple avec 6 gardes (gardes 4 et 6 supprimés par ecart entre gardes =0)</t>
  </si>
  <si>
    <t>aussi de R,A,B</t>
  </si>
  <si>
    <t>à un recouvrement mini voulu ( exemple 20cm)</t>
  </si>
  <si>
    <t>definir les valeurs de M,K,P</t>
  </si>
  <si>
    <t>aussi de E1,E2,E3E4,E5 afin d'avoir tous les recouvrements superieurs</t>
  </si>
  <si>
    <t>Méthode:(saisir les valeurs en bleu italique)</t>
  </si>
  <si>
    <t>aussi les valeurs de R,A,B</t>
  </si>
  <si>
    <t>aussi les valeurs de E1,E2,E3E4,E5 afin d'avoir tous les recouvrements superieurs</t>
  </si>
  <si>
    <t>en faisant attention que les valeurs de TOTAL SENS 1 et Sens 2 soient 50m au final</t>
  </si>
  <si>
    <t>L4=</t>
  </si>
  <si>
    <t>L5=</t>
  </si>
  <si>
    <t>L6=</t>
  </si>
  <si>
    <t>L7=</t>
  </si>
  <si>
    <t>L9=</t>
  </si>
  <si>
    <t>L8=</t>
  </si>
  <si>
    <t>Le but est de verifier que le recouvrement des gardes soit toujours compatible avec la sécurite ( passage de fleche entre 2 gardes impossible si tirée au pas de tir)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</si>
</sst>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5" borderId="0" xfId="0" applyFill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6" borderId="2" xfId="0" applyFill="1" applyBorder="1"/>
    <xf numFmtId="0" fontId="0" fillId="5" borderId="2" xfId="0" applyFill="1" applyBorder="1"/>
    <xf numFmtId="43" fontId="2" fillId="0" borderId="2" xfId="1" applyFont="1" applyBorder="1"/>
    <xf numFmtId="43" fontId="0" fillId="0" borderId="2" xfId="1" applyFont="1" applyBorder="1"/>
    <xf numFmtId="43" fontId="0" fillId="4" borderId="2" xfId="1" applyFont="1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0" xfId="0" applyBorder="1"/>
    <xf numFmtId="0" fontId="0" fillId="5" borderId="0" xfId="0" applyFill="1" applyBorder="1"/>
    <xf numFmtId="43" fontId="2" fillId="0" borderId="0" xfId="1" applyFont="1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7" borderId="2" xfId="0" applyFill="1" applyBorder="1"/>
    <xf numFmtId="0" fontId="3" fillId="7" borderId="2" xfId="0" applyFont="1" applyFill="1" applyBorder="1"/>
    <xf numFmtId="0" fontId="4" fillId="6" borderId="2" xfId="0" applyFont="1" applyFill="1" applyBorder="1"/>
    <xf numFmtId="0" fontId="4" fillId="3" borderId="2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43" fontId="2" fillId="0" borderId="0" xfId="1" quotePrefix="1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7" borderId="2" xfId="0" applyFont="1" applyFill="1" applyBorder="1"/>
    <xf numFmtId="0" fontId="5" fillId="0" borderId="2" xfId="0" applyFont="1" applyBorder="1"/>
    <xf numFmtId="0" fontId="5" fillId="3" borderId="2" xfId="0" applyFont="1" applyFill="1" applyBorder="1"/>
    <xf numFmtId="0" fontId="5" fillId="6" borderId="2" xfId="0" applyFont="1" applyFill="1" applyBorder="1"/>
    <xf numFmtId="0" fontId="0" fillId="0" borderId="4" xfId="0" applyFill="1" applyBorder="1" applyAlignment="1">
      <alignment horizontal="right"/>
    </xf>
    <xf numFmtId="0" fontId="0" fillId="2" borderId="5" xfId="0" applyFill="1" applyBorder="1"/>
    <xf numFmtId="0" fontId="6" fillId="0" borderId="1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2" xfId="0" applyFont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7" borderId="2" xfId="0" applyFont="1" applyFill="1" applyBorder="1" applyProtection="1"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177362</xdr:colOff>
      <xdr:row>2</xdr:row>
      <xdr:rowOff>159297</xdr:rowOff>
    </xdr:from>
    <xdr:to>
      <xdr:col>13</xdr:col>
      <xdr:colOff>238782</xdr:colOff>
      <xdr:row>2</xdr:row>
      <xdr:rowOff>170793</xdr:rowOff>
    </xdr:to>
    <xdr:cxnSp macro="">
      <xdr:nvCxnSpPr>
        <xdr:cNvPr id="4" name="Connecteur droit 3"/>
        <xdr:cNvCxnSpPr/>
      </xdr:nvCxnSpPr>
      <xdr:spPr>
        <a:xfrm flipV="1">
          <a:off x="7166741" y="540297"/>
          <a:ext cx="3109420" cy="1149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183931</xdr:colOff>
      <xdr:row>2</xdr:row>
      <xdr:rowOff>170793</xdr:rowOff>
    </xdr:from>
    <xdr:to>
      <xdr:col>9</xdr:col>
      <xdr:colOff>190500</xdr:colOff>
      <xdr:row>12</xdr:row>
      <xdr:rowOff>13138</xdr:rowOff>
    </xdr:to>
    <xdr:cxnSp macro="">
      <xdr:nvCxnSpPr>
        <xdr:cNvPr id="6" name="Connecteur droit 5"/>
        <xdr:cNvCxnSpPr/>
      </xdr:nvCxnSpPr>
      <xdr:spPr>
        <a:xfrm>
          <a:off x="7173310" y="551793"/>
          <a:ext cx="6569" cy="174734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12</xdr:row>
      <xdr:rowOff>0</xdr:rowOff>
    </xdr:from>
    <xdr:to>
      <xdr:col>10</xdr:col>
      <xdr:colOff>433552</xdr:colOff>
      <xdr:row>12</xdr:row>
      <xdr:rowOff>6569</xdr:rowOff>
    </xdr:to>
    <xdr:cxnSp macro="">
      <xdr:nvCxnSpPr>
        <xdr:cNvPr id="8" name="Connecteur droit 7"/>
        <xdr:cNvCxnSpPr/>
      </xdr:nvCxnSpPr>
      <xdr:spPr>
        <a:xfrm>
          <a:off x="7170354" y="2286000"/>
          <a:ext cx="1014577" cy="656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223345</xdr:colOff>
      <xdr:row>2</xdr:row>
      <xdr:rowOff>164224</xdr:rowOff>
    </xdr:from>
    <xdr:to>
      <xdr:col>13</xdr:col>
      <xdr:colOff>229914</xdr:colOff>
      <xdr:row>12</xdr:row>
      <xdr:rowOff>13138</xdr:rowOff>
    </xdr:to>
    <xdr:cxnSp macro="">
      <xdr:nvCxnSpPr>
        <xdr:cNvPr id="10" name="Connecteur droit 9"/>
        <xdr:cNvCxnSpPr/>
      </xdr:nvCxnSpPr>
      <xdr:spPr>
        <a:xfrm>
          <a:off x="10260724" y="545224"/>
          <a:ext cx="6569" cy="175391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733426</xdr:colOff>
      <xdr:row>12</xdr:row>
      <xdr:rowOff>9525</xdr:rowOff>
    </xdr:from>
    <xdr:to>
      <xdr:col>13</xdr:col>
      <xdr:colOff>243052</xdr:colOff>
      <xdr:row>12</xdr:row>
      <xdr:rowOff>13138</xdr:rowOff>
    </xdr:to>
    <xdr:cxnSp macro="">
      <xdr:nvCxnSpPr>
        <xdr:cNvPr id="12" name="Connecteur droit 11"/>
        <xdr:cNvCxnSpPr/>
      </xdr:nvCxnSpPr>
      <xdr:spPr>
        <a:xfrm flipH="1" flipV="1">
          <a:off x="9246805" y="2295525"/>
          <a:ext cx="1033626" cy="361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246008</xdr:colOff>
      <xdr:row>4</xdr:row>
      <xdr:rowOff>0</xdr:rowOff>
    </xdr:from>
    <xdr:to>
      <xdr:col>11</xdr:col>
      <xdr:colOff>274583</xdr:colOff>
      <xdr:row>36</xdr:row>
      <xdr:rowOff>47625</xdr:rowOff>
    </xdr:to>
    <xdr:cxnSp macro="">
      <xdr:nvCxnSpPr>
        <xdr:cNvPr id="14" name="Connecteur droit 13"/>
        <xdr:cNvCxnSpPr/>
      </xdr:nvCxnSpPr>
      <xdr:spPr>
        <a:xfrm>
          <a:off x="8759387" y="762000"/>
          <a:ext cx="28575" cy="6143625"/>
        </a:xfrm>
        <a:prstGeom prst="line">
          <a:avLst/>
        </a:prstGeom>
        <a:ln w="28575"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203638</xdr:colOff>
      <xdr:row>4</xdr:row>
      <xdr:rowOff>19707</xdr:rowOff>
    </xdr:from>
    <xdr:to>
      <xdr:col>12</xdr:col>
      <xdr:colOff>341587</xdr:colOff>
      <xdr:row>5</xdr:row>
      <xdr:rowOff>6569</xdr:rowOff>
    </xdr:to>
    <xdr:sp macro="" textlink="">
      <xdr:nvSpPr>
        <xdr:cNvPr id="27" name="Rectangle 26"/>
        <xdr:cNvSpPr/>
      </xdr:nvSpPr>
      <xdr:spPr>
        <a:xfrm>
          <a:off x="7955017" y="781707"/>
          <a:ext cx="1661949" cy="177362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650328</xdr:colOff>
      <xdr:row>8</xdr:row>
      <xdr:rowOff>164226</xdr:rowOff>
    </xdr:from>
    <xdr:to>
      <xdr:col>11</xdr:col>
      <xdr:colOff>610914</xdr:colOff>
      <xdr:row>8</xdr:row>
      <xdr:rowOff>170793</xdr:rowOff>
    </xdr:to>
    <xdr:cxnSp macro="">
      <xdr:nvCxnSpPr>
        <xdr:cNvPr id="29" name="Connecteur droit 28"/>
        <xdr:cNvCxnSpPr/>
      </xdr:nvCxnSpPr>
      <xdr:spPr>
        <a:xfrm>
          <a:off x="8401707" y="1688226"/>
          <a:ext cx="722586" cy="6567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131380</xdr:colOff>
      <xdr:row>2</xdr:row>
      <xdr:rowOff>183931</xdr:rowOff>
    </xdr:from>
    <xdr:to>
      <xdr:col>9</xdr:col>
      <xdr:colOff>183931</xdr:colOff>
      <xdr:row>3</xdr:row>
      <xdr:rowOff>6569</xdr:rowOff>
    </xdr:to>
    <xdr:cxnSp macro="">
      <xdr:nvCxnSpPr>
        <xdr:cNvPr id="34" name="Connecteur droit 33"/>
        <xdr:cNvCxnSpPr/>
      </xdr:nvCxnSpPr>
      <xdr:spPr>
        <a:xfrm flipH="1">
          <a:off x="6187966" y="564931"/>
          <a:ext cx="985344" cy="13138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551793</xdr:colOff>
      <xdr:row>3</xdr:row>
      <xdr:rowOff>19707</xdr:rowOff>
    </xdr:from>
    <xdr:to>
      <xdr:col>8</xdr:col>
      <xdr:colOff>118242</xdr:colOff>
      <xdr:row>4</xdr:row>
      <xdr:rowOff>164224</xdr:rowOff>
    </xdr:to>
    <xdr:cxnSp macro="">
      <xdr:nvCxnSpPr>
        <xdr:cNvPr id="36" name="Connecteur droit 35"/>
        <xdr:cNvCxnSpPr/>
      </xdr:nvCxnSpPr>
      <xdr:spPr>
        <a:xfrm flipH="1">
          <a:off x="5524500" y="591207"/>
          <a:ext cx="650328" cy="3350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183931</xdr:rowOff>
    </xdr:from>
    <xdr:to>
      <xdr:col>9</xdr:col>
      <xdr:colOff>190500</xdr:colOff>
      <xdr:row>12</xdr:row>
      <xdr:rowOff>0</xdr:rowOff>
    </xdr:to>
    <xdr:cxnSp macro="">
      <xdr:nvCxnSpPr>
        <xdr:cNvPr id="38" name="Connecteur droit 37"/>
        <xdr:cNvCxnSpPr/>
      </xdr:nvCxnSpPr>
      <xdr:spPr>
        <a:xfrm flipH="1">
          <a:off x="6247086" y="2279431"/>
          <a:ext cx="932793" cy="6569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755431</xdr:colOff>
      <xdr:row>1</xdr:row>
      <xdr:rowOff>170793</xdr:rowOff>
    </xdr:from>
    <xdr:to>
      <xdr:col>7</xdr:col>
      <xdr:colOff>755431</xdr:colOff>
      <xdr:row>31</xdr:row>
      <xdr:rowOff>151086</xdr:rowOff>
    </xdr:to>
    <xdr:cxnSp macro="">
      <xdr:nvCxnSpPr>
        <xdr:cNvPr id="40" name="Connecteur droit 39"/>
        <xdr:cNvCxnSpPr/>
      </xdr:nvCxnSpPr>
      <xdr:spPr>
        <a:xfrm>
          <a:off x="5728138" y="361293"/>
          <a:ext cx="0" cy="5695293"/>
        </a:xfrm>
        <a:prstGeom prst="line">
          <a:avLst/>
        </a:prstGeom>
        <a:ln w="28575"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243052</xdr:colOff>
      <xdr:row>15</xdr:row>
      <xdr:rowOff>118241</xdr:rowOff>
    </xdr:from>
    <xdr:to>
      <xdr:col>9</xdr:col>
      <xdr:colOff>243052</xdr:colOff>
      <xdr:row>31</xdr:row>
      <xdr:rowOff>144517</xdr:rowOff>
    </xdr:to>
    <xdr:cxnSp macro="">
      <xdr:nvCxnSpPr>
        <xdr:cNvPr id="43" name="Connecteur droit 42"/>
        <xdr:cNvCxnSpPr/>
      </xdr:nvCxnSpPr>
      <xdr:spPr>
        <a:xfrm>
          <a:off x="7232431" y="2975741"/>
          <a:ext cx="0" cy="307427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310816</xdr:colOff>
      <xdr:row>15</xdr:row>
      <xdr:rowOff>105103</xdr:rowOff>
    </xdr:from>
    <xdr:to>
      <xdr:col>10</xdr:col>
      <xdr:colOff>440121</xdr:colOff>
      <xdr:row>15</xdr:row>
      <xdr:rowOff>120316</xdr:rowOff>
    </xdr:to>
    <xdr:cxnSp macro="">
      <xdr:nvCxnSpPr>
        <xdr:cNvPr id="49" name="Connecteur droit 48"/>
        <xdr:cNvCxnSpPr/>
      </xdr:nvCxnSpPr>
      <xdr:spPr>
        <a:xfrm flipV="1">
          <a:off x="8306803" y="2962603"/>
          <a:ext cx="891305" cy="1521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329763</xdr:colOff>
      <xdr:row>20</xdr:row>
      <xdr:rowOff>86710</xdr:rowOff>
    </xdr:from>
    <xdr:to>
      <xdr:col>10</xdr:col>
      <xdr:colOff>434866</xdr:colOff>
      <xdr:row>20</xdr:row>
      <xdr:rowOff>86710</xdr:rowOff>
    </xdr:to>
    <xdr:cxnSp macro="">
      <xdr:nvCxnSpPr>
        <xdr:cNvPr id="50" name="Connecteur droit 49"/>
        <xdr:cNvCxnSpPr/>
      </xdr:nvCxnSpPr>
      <xdr:spPr>
        <a:xfrm>
          <a:off x="7319142" y="3896710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350783</xdr:colOff>
      <xdr:row>27</xdr:row>
      <xdr:rowOff>94593</xdr:rowOff>
    </xdr:from>
    <xdr:to>
      <xdr:col>10</xdr:col>
      <xdr:colOff>455886</xdr:colOff>
      <xdr:row>27</xdr:row>
      <xdr:rowOff>94593</xdr:rowOff>
    </xdr:to>
    <xdr:cxnSp macro="">
      <xdr:nvCxnSpPr>
        <xdr:cNvPr id="51" name="Connecteur droit 50"/>
        <xdr:cNvCxnSpPr/>
      </xdr:nvCxnSpPr>
      <xdr:spPr>
        <a:xfrm>
          <a:off x="7340162" y="5238093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746235</xdr:colOff>
      <xdr:row>15</xdr:row>
      <xdr:rowOff>89337</xdr:rowOff>
    </xdr:from>
    <xdr:to>
      <xdr:col>13</xdr:col>
      <xdr:colOff>89338</xdr:colOff>
      <xdr:row>15</xdr:row>
      <xdr:rowOff>89337</xdr:rowOff>
    </xdr:to>
    <xdr:cxnSp macro="">
      <xdr:nvCxnSpPr>
        <xdr:cNvPr id="52" name="Connecteur droit 51"/>
        <xdr:cNvCxnSpPr/>
      </xdr:nvCxnSpPr>
      <xdr:spPr>
        <a:xfrm>
          <a:off x="9259614" y="2946837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727842</xdr:colOff>
      <xdr:row>20</xdr:row>
      <xdr:rowOff>110357</xdr:rowOff>
    </xdr:from>
    <xdr:to>
      <xdr:col>13</xdr:col>
      <xdr:colOff>70945</xdr:colOff>
      <xdr:row>20</xdr:row>
      <xdr:rowOff>110357</xdr:rowOff>
    </xdr:to>
    <xdr:cxnSp macro="">
      <xdr:nvCxnSpPr>
        <xdr:cNvPr id="53" name="Connecteur droit 52"/>
        <xdr:cNvCxnSpPr/>
      </xdr:nvCxnSpPr>
      <xdr:spPr>
        <a:xfrm>
          <a:off x="9241221" y="3920357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689742</xdr:colOff>
      <xdr:row>27</xdr:row>
      <xdr:rowOff>111670</xdr:rowOff>
    </xdr:from>
    <xdr:to>
      <xdr:col>13</xdr:col>
      <xdr:colOff>32845</xdr:colOff>
      <xdr:row>27</xdr:row>
      <xdr:rowOff>111670</xdr:rowOff>
    </xdr:to>
    <xdr:cxnSp macro="">
      <xdr:nvCxnSpPr>
        <xdr:cNvPr id="54" name="Connecteur droit 53"/>
        <xdr:cNvCxnSpPr/>
      </xdr:nvCxnSpPr>
      <xdr:spPr>
        <a:xfrm>
          <a:off x="9203121" y="5255170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405522</xdr:colOff>
      <xdr:row>14</xdr:row>
      <xdr:rowOff>26065</xdr:rowOff>
    </xdr:from>
    <xdr:ext cx="655885" cy="3864776"/>
    <xdr:sp macro="" textlink="">
      <xdr:nvSpPr>
        <xdr:cNvPr id="55" name="ZoneTexte 54"/>
        <xdr:cNvSpPr txBox="1"/>
      </xdr:nvSpPr>
      <xdr:spPr>
        <a:xfrm rot="16200000">
          <a:off x="3773784" y="4297510"/>
          <a:ext cx="386477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3600">
              <a:solidFill>
                <a:srgbClr val="FF0000"/>
              </a:solidFill>
            </a:rPr>
            <a:t>Allée des chevaliers</a:t>
          </a:r>
        </a:p>
      </xdr:txBody>
    </xdr:sp>
    <xdr:clientData/>
  </xdr:oneCellAnchor>
  <xdr:oneCellAnchor>
    <xdr:from>
      <xdr:col>7</xdr:col>
      <xdr:colOff>256189</xdr:colOff>
      <xdr:row>6</xdr:row>
      <xdr:rowOff>124810</xdr:rowOff>
    </xdr:from>
    <xdr:ext cx="1159933" cy="264560"/>
    <xdr:sp macro="" textlink="">
      <xdr:nvSpPr>
        <xdr:cNvPr id="56" name="ZoneTexte 55"/>
        <xdr:cNvSpPr txBox="1"/>
      </xdr:nvSpPr>
      <xdr:spPr>
        <a:xfrm>
          <a:off x="5228896" y="1267810"/>
          <a:ext cx="11599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 b="1" i="1">
              <a:solidFill>
                <a:srgbClr val="FF0000"/>
              </a:solidFill>
            </a:rPr>
            <a:t>Espace d'attente</a:t>
          </a:r>
        </a:p>
      </xdr:txBody>
    </xdr:sp>
    <xdr:clientData/>
  </xdr:oneCellAnchor>
  <xdr:oneCellAnchor>
    <xdr:from>
      <xdr:col>9</xdr:col>
      <xdr:colOff>262759</xdr:colOff>
      <xdr:row>6</xdr:row>
      <xdr:rowOff>59121</xdr:rowOff>
    </xdr:from>
    <xdr:ext cx="929422" cy="264560"/>
    <xdr:sp macro="" textlink="">
      <xdr:nvSpPr>
        <xdr:cNvPr id="57" name="ZoneTexte 56"/>
        <xdr:cNvSpPr txBox="1"/>
      </xdr:nvSpPr>
      <xdr:spPr>
        <a:xfrm>
          <a:off x="7252138" y="1202121"/>
          <a:ext cx="9294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 b="1" i="1">
              <a:solidFill>
                <a:srgbClr val="FF0000"/>
              </a:solidFill>
            </a:rPr>
            <a:t>Espace de tir</a:t>
          </a:r>
        </a:p>
      </xdr:txBody>
    </xdr:sp>
    <xdr:clientData/>
  </xdr:oneCellAnchor>
  <xdr:oneCellAnchor>
    <xdr:from>
      <xdr:col>10</xdr:col>
      <xdr:colOff>723901</xdr:colOff>
      <xdr:row>3</xdr:row>
      <xdr:rowOff>158969</xdr:rowOff>
    </xdr:from>
    <xdr:ext cx="500330" cy="264560"/>
    <xdr:sp macro="" textlink="">
      <xdr:nvSpPr>
        <xdr:cNvPr id="58" name="ZoneTexte 57"/>
        <xdr:cNvSpPr txBox="1"/>
      </xdr:nvSpPr>
      <xdr:spPr>
        <a:xfrm>
          <a:off x="8475280" y="730469"/>
          <a:ext cx="500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CIBLE</a:t>
          </a:r>
        </a:p>
      </xdr:txBody>
    </xdr:sp>
    <xdr:clientData/>
  </xdr:oneCellAnchor>
  <xdr:oneCellAnchor>
    <xdr:from>
      <xdr:col>9</xdr:col>
      <xdr:colOff>696311</xdr:colOff>
      <xdr:row>8</xdr:row>
      <xdr:rowOff>26276</xdr:rowOff>
    </xdr:from>
    <xdr:ext cx="717184" cy="264560"/>
    <xdr:sp macro="" textlink="">
      <xdr:nvSpPr>
        <xdr:cNvPr id="59" name="ZoneTexte 58"/>
        <xdr:cNvSpPr txBox="1"/>
      </xdr:nvSpPr>
      <xdr:spPr>
        <a:xfrm>
          <a:off x="7685690" y="1550276"/>
          <a:ext cx="7171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Pas de tir</a:t>
          </a:r>
        </a:p>
      </xdr:txBody>
    </xdr:sp>
    <xdr:clientData/>
  </xdr:oneCellAnchor>
  <xdr:oneCellAnchor>
    <xdr:from>
      <xdr:col>10</xdr:col>
      <xdr:colOff>605660</xdr:colOff>
      <xdr:row>11</xdr:row>
      <xdr:rowOff>21020</xdr:rowOff>
    </xdr:from>
    <xdr:ext cx="601960" cy="264560"/>
    <xdr:sp macro="" textlink="">
      <xdr:nvSpPr>
        <xdr:cNvPr id="60" name="ZoneTexte 59"/>
        <xdr:cNvSpPr txBox="1"/>
      </xdr:nvSpPr>
      <xdr:spPr>
        <a:xfrm>
          <a:off x="8357039" y="2116520"/>
          <a:ext cx="601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Porte 1</a:t>
          </a:r>
        </a:p>
      </xdr:txBody>
    </xdr:sp>
    <xdr:clientData/>
  </xdr:oneCellAnchor>
  <xdr:oneCellAnchor>
    <xdr:from>
      <xdr:col>9</xdr:col>
      <xdr:colOff>383628</xdr:colOff>
      <xdr:row>13</xdr:row>
      <xdr:rowOff>173420</xdr:rowOff>
    </xdr:from>
    <xdr:ext cx="777008" cy="264560"/>
    <xdr:sp macro="" textlink="">
      <xdr:nvSpPr>
        <xdr:cNvPr id="61" name="ZoneTexte 60"/>
        <xdr:cNvSpPr txBox="1"/>
      </xdr:nvSpPr>
      <xdr:spPr>
        <a:xfrm>
          <a:off x="7373007" y="2649920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N°1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384942</xdr:colOff>
      <xdr:row>19</xdr:row>
      <xdr:rowOff>17079</xdr:rowOff>
    </xdr:from>
    <xdr:ext cx="777008" cy="264560"/>
    <xdr:sp macro="" textlink="">
      <xdr:nvSpPr>
        <xdr:cNvPr id="62" name="ZoneTexte 61"/>
        <xdr:cNvSpPr txBox="1"/>
      </xdr:nvSpPr>
      <xdr:spPr>
        <a:xfrm>
          <a:off x="7374321" y="3636579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N°2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392825</xdr:colOff>
      <xdr:row>26</xdr:row>
      <xdr:rowOff>5255</xdr:rowOff>
    </xdr:from>
    <xdr:ext cx="777008" cy="264560"/>
    <xdr:sp macro="" textlink="">
      <xdr:nvSpPr>
        <xdr:cNvPr id="63" name="ZoneTexte 62"/>
        <xdr:cNvSpPr txBox="1"/>
      </xdr:nvSpPr>
      <xdr:spPr>
        <a:xfrm>
          <a:off x="7382204" y="4958255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N°3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827261</xdr:colOff>
      <xdr:row>28</xdr:row>
      <xdr:rowOff>3943</xdr:rowOff>
    </xdr:from>
    <xdr:ext cx="264560" cy="1691745"/>
    <xdr:sp macro="" textlink="">
      <xdr:nvSpPr>
        <xdr:cNvPr id="64" name="ZoneTexte 63"/>
        <xdr:cNvSpPr txBox="1"/>
      </xdr:nvSpPr>
      <xdr:spPr>
        <a:xfrm rot="16200000">
          <a:off x="7174074" y="6051536"/>
          <a:ext cx="1691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Bord</a:t>
          </a:r>
          <a:r>
            <a:rPr lang="fr-FR" sz="1100" baseline="0"/>
            <a:t> d'alles des chevaliers</a:t>
          </a:r>
          <a:endParaRPr lang="fr-FR" sz="1100"/>
        </a:p>
      </xdr:txBody>
    </xdr:sp>
    <xdr:clientData/>
  </xdr:oneCellAnchor>
  <xdr:twoCellAnchor>
    <xdr:from>
      <xdr:col>11</xdr:col>
      <xdr:colOff>729155</xdr:colOff>
      <xdr:row>14</xdr:row>
      <xdr:rowOff>85398</xdr:rowOff>
    </xdr:from>
    <xdr:to>
      <xdr:col>13</xdr:col>
      <xdr:colOff>65690</xdr:colOff>
      <xdr:row>14</xdr:row>
      <xdr:rowOff>91966</xdr:rowOff>
    </xdr:to>
    <xdr:cxnSp macro="">
      <xdr:nvCxnSpPr>
        <xdr:cNvPr id="66" name="Connecteur droit avec flèche 65"/>
        <xdr:cNvCxnSpPr/>
      </xdr:nvCxnSpPr>
      <xdr:spPr>
        <a:xfrm>
          <a:off x="9242534" y="2752398"/>
          <a:ext cx="860535" cy="656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440121</xdr:colOff>
      <xdr:row>12</xdr:row>
      <xdr:rowOff>177362</xdr:rowOff>
    </xdr:from>
    <xdr:to>
      <xdr:col>12</xdr:col>
      <xdr:colOff>19707</xdr:colOff>
      <xdr:row>13</xdr:row>
      <xdr:rowOff>6569</xdr:rowOff>
    </xdr:to>
    <xdr:cxnSp macro="">
      <xdr:nvCxnSpPr>
        <xdr:cNvPr id="67" name="Connecteur droit avec flèche 66"/>
        <xdr:cNvCxnSpPr/>
      </xdr:nvCxnSpPr>
      <xdr:spPr>
        <a:xfrm>
          <a:off x="8191500" y="2463362"/>
          <a:ext cx="1103586" cy="19707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433552</xdr:colOff>
      <xdr:row>12</xdr:row>
      <xdr:rowOff>26279</xdr:rowOff>
    </xdr:from>
    <xdr:to>
      <xdr:col>13</xdr:col>
      <xdr:colOff>433552</xdr:colOff>
      <xdr:row>15</xdr:row>
      <xdr:rowOff>78828</xdr:rowOff>
    </xdr:to>
    <xdr:cxnSp macro="">
      <xdr:nvCxnSpPr>
        <xdr:cNvPr id="69" name="Connecteur droit avec flèche 68"/>
        <xdr:cNvCxnSpPr/>
      </xdr:nvCxnSpPr>
      <xdr:spPr>
        <a:xfrm flipV="1">
          <a:off x="10470931" y="2312279"/>
          <a:ext cx="0" cy="624049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624052</xdr:colOff>
      <xdr:row>12</xdr:row>
      <xdr:rowOff>40732</xdr:rowOff>
    </xdr:from>
    <xdr:to>
      <xdr:col>13</xdr:col>
      <xdr:colOff>638504</xdr:colOff>
      <xdr:row>20</xdr:row>
      <xdr:rowOff>98534</xdr:rowOff>
    </xdr:to>
    <xdr:cxnSp macro="">
      <xdr:nvCxnSpPr>
        <xdr:cNvPr id="72" name="Connecteur droit avec flèche 71"/>
        <xdr:cNvCxnSpPr/>
      </xdr:nvCxnSpPr>
      <xdr:spPr>
        <a:xfrm flipV="1">
          <a:off x="10661431" y="2326732"/>
          <a:ext cx="14452" cy="158180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39414</xdr:colOff>
      <xdr:row>12</xdr:row>
      <xdr:rowOff>42046</xdr:rowOff>
    </xdr:from>
    <xdr:to>
      <xdr:col>14</xdr:col>
      <xdr:colOff>48611</xdr:colOff>
      <xdr:row>27</xdr:row>
      <xdr:rowOff>105103</xdr:rowOff>
    </xdr:to>
    <xdr:cxnSp macro="">
      <xdr:nvCxnSpPr>
        <xdr:cNvPr id="74" name="Connecteur droit avec flèche 73"/>
        <xdr:cNvCxnSpPr/>
      </xdr:nvCxnSpPr>
      <xdr:spPr>
        <a:xfrm flipV="1">
          <a:off x="10838793" y="2328046"/>
          <a:ext cx="9197" cy="2920557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137949</xdr:colOff>
      <xdr:row>5</xdr:row>
      <xdr:rowOff>40732</xdr:rowOff>
    </xdr:from>
    <xdr:to>
      <xdr:col>12</xdr:col>
      <xdr:colOff>145832</xdr:colOff>
      <xdr:row>8</xdr:row>
      <xdr:rowOff>164224</xdr:rowOff>
    </xdr:to>
    <xdr:cxnSp macro="">
      <xdr:nvCxnSpPr>
        <xdr:cNvPr id="78" name="Connecteur droit avec flèche 77"/>
        <xdr:cNvCxnSpPr/>
      </xdr:nvCxnSpPr>
      <xdr:spPr>
        <a:xfrm flipV="1">
          <a:off x="9413328" y="993232"/>
          <a:ext cx="7883" cy="69499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295604</xdr:colOff>
      <xdr:row>8</xdr:row>
      <xdr:rowOff>183932</xdr:rowOff>
    </xdr:from>
    <xdr:to>
      <xdr:col>12</xdr:col>
      <xdr:colOff>302173</xdr:colOff>
      <xdr:row>12</xdr:row>
      <xdr:rowOff>19707</xdr:rowOff>
    </xdr:to>
    <xdr:cxnSp macro="">
      <xdr:nvCxnSpPr>
        <xdr:cNvPr id="80" name="Connecteur droit avec flèche 79"/>
        <xdr:cNvCxnSpPr/>
      </xdr:nvCxnSpPr>
      <xdr:spPr>
        <a:xfrm flipH="1" flipV="1">
          <a:off x="9570983" y="1707932"/>
          <a:ext cx="6569" cy="59777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479535</xdr:colOff>
      <xdr:row>2</xdr:row>
      <xdr:rowOff>165539</xdr:rowOff>
    </xdr:from>
    <xdr:to>
      <xdr:col>12</xdr:col>
      <xdr:colOff>493987</xdr:colOff>
      <xdr:row>5</xdr:row>
      <xdr:rowOff>6569</xdr:rowOff>
    </xdr:to>
    <xdr:cxnSp macro="">
      <xdr:nvCxnSpPr>
        <xdr:cNvPr id="82" name="Connecteur droit avec flèche 81"/>
        <xdr:cNvCxnSpPr/>
      </xdr:nvCxnSpPr>
      <xdr:spPr>
        <a:xfrm flipV="1">
          <a:off x="9754914" y="546539"/>
          <a:ext cx="14452" cy="412530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433552</xdr:colOff>
      <xdr:row>16</xdr:row>
      <xdr:rowOff>14452</xdr:rowOff>
    </xdr:from>
    <xdr:to>
      <xdr:col>12</xdr:col>
      <xdr:colOff>14452</xdr:colOff>
      <xdr:row>16</xdr:row>
      <xdr:rowOff>19707</xdr:rowOff>
    </xdr:to>
    <xdr:cxnSp macro="">
      <xdr:nvCxnSpPr>
        <xdr:cNvPr id="87" name="Connecteur droit avec flèche 86"/>
        <xdr:cNvCxnSpPr/>
      </xdr:nvCxnSpPr>
      <xdr:spPr>
        <a:xfrm flipV="1">
          <a:off x="8184931" y="3062452"/>
          <a:ext cx="1104900" cy="525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277212</xdr:colOff>
      <xdr:row>13</xdr:row>
      <xdr:rowOff>80142</xdr:rowOff>
    </xdr:from>
    <xdr:ext cx="305276" cy="264560"/>
    <xdr:sp macro="" textlink="">
      <xdr:nvSpPr>
        <xdr:cNvPr id="91" name="ZoneTexte 90"/>
        <xdr:cNvSpPr txBox="1"/>
      </xdr:nvSpPr>
      <xdr:spPr>
        <a:xfrm>
          <a:off x="9552591" y="2556642"/>
          <a:ext cx="3052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M</a:t>
          </a:r>
        </a:p>
      </xdr:txBody>
    </xdr:sp>
    <xdr:clientData/>
  </xdr:oneCellAnchor>
  <xdr:oneCellAnchor>
    <xdr:from>
      <xdr:col>10</xdr:col>
      <xdr:colOff>670035</xdr:colOff>
      <xdr:row>14</xdr:row>
      <xdr:rowOff>177362</xdr:rowOff>
    </xdr:from>
    <xdr:ext cx="257956" cy="264560"/>
    <xdr:sp macro="" textlink="">
      <xdr:nvSpPr>
        <xdr:cNvPr id="92" name="ZoneTexte 91"/>
        <xdr:cNvSpPr txBox="1"/>
      </xdr:nvSpPr>
      <xdr:spPr>
        <a:xfrm>
          <a:off x="8421414" y="2844362"/>
          <a:ext cx="2579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K</a:t>
          </a:r>
        </a:p>
      </xdr:txBody>
    </xdr:sp>
    <xdr:clientData/>
  </xdr:oneCellAnchor>
  <xdr:oneCellAnchor>
    <xdr:from>
      <xdr:col>11</xdr:col>
      <xdr:colOff>375745</xdr:colOff>
      <xdr:row>11</xdr:row>
      <xdr:rowOff>152400</xdr:rowOff>
    </xdr:from>
    <xdr:ext cx="257571" cy="264560"/>
    <xdr:sp macro="" textlink="">
      <xdr:nvSpPr>
        <xdr:cNvPr id="93" name="ZoneTexte 92"/>
        <xdr:cNvSpPr txBox="1"/>
      </xdr:nvSpPr>
      <xdr:spPr>
        <a:xfrm>
          <a:off x="8889124" y="2247900"/>
          <a:ext cx="2575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P</a:t>
          </a:r>
        </a:p>
      </xdr:txBody>
    </xdr:sp>
    <xdr:clientData/>
  </xdr:oneCellAnchor>
  <xdr:oneCellAnchor>
    <xdr:from>
      <xdr:col>11</xdr:col>
      <xdr:colOff>662599</xdr:colOff>
      <xdr:row>6</xdr:row>
      <xdr:rowOff>100296</xdr:rowOff>
    </xdr:from>
    <xdr:ext cx="264560" cy="266291"/>
    <xdr:sp macro="" textlink="">
      <xdr:nvSpPr>
        <xdr:cNvPr id="94" name="ZoneTexte 93"/>
        <xdr:cNvSpPr txBox="1"/>
      </xdr:nvSpPr>
      <xdr:spPr>
        <a:xfrm rot="16200000">
          <a:off x="9175112" y="1244162"/>
          <a:ext cx="266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A</a:t>
          </a:r>
        </a:p>
      </xdr:txBody>
    </xdr:sp>
    <xdr:clientData/>
  </xdr:oneCellAnchor>
  <xdr:oneCellAnchor>
    <xdr:from>
      <xdr:col>12</xdr:col>
      <xdr:colOff>59568</xdr:colOff>
      <xdr:row>9</xdr:row>
      <xdr:rowOff>156598</xdr:rowOff>
    </xdr:from>
    <xdr:ext cx="264560" cy="261418"/>
    <xdr:sp macro="" textlink="">
      <xdr:nvSpPr>
        <xdr:cNvPr id="95" name="ZoneTexte 94"/>
        <xdr:cNvSpPr txBox="1"/>
      </xdr:nvSpPr>
      <xdr:spPr>
        <a:xfrm rot="16200000">
          <a:off x="9336518" y="1869527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B</a:t>
          </a:r>
        </a:p>
      </xdr:txBody>
    </xdr:sp>
    <xdr:clientData/>
  </xdr:oneCellAnchor>
  <xdr:oneCellAnchor>
    <xdr:from>
      <xdr:col>12</xdr:col>
      <xdr:colOff>296052</xdr:colOff>
      <xdr:row>3</xdr:row>
      <xdr:rowOff>38421</xdr:rowOff>
    </xdr:from>
    <xdr:ext cx="264560" cy="261290"/>
    <xdr:sp macro="" textlink="">
      <xdr:nvSpPr>
        <xdr:cNvPr id="96" name="ZoneTexte 95"/>
        <xdr:cNvSpPr txBox="1"/>
      </xdr:nvSpPr>
      <xdr:spPr>
        <a:xfrm rot="16200000">
          <a:off x="9573066" y="608286"/>
          <a:ext cx="2612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</a:t>
          </a:r>
        </a:p>
      </xdr:txBody>
    </xdr:sp>
    <xdr:clientData/>
  </xdr:oneCellAnchor>
  <xdr:oneCellAnchor>
    <xdr:from>
      <xdr:col>13</xdr:col>
      <xdr:colOff>218538</xdr:colOff>
      <xdr:row>12</xdr:row>
      <xdr:rowOff>64982</xdr:rowOff>
    </xdr:from>
    <xdr:ext cx="264560" cy="526106"/>
    <xdr:sp macro="" textlink="">
      <xdr:nvSpPr>
        <xdr:cNvPr id="97" name="ZoneTexte 96"/>
        <xdr:cNvSpPr txBox="1"/>
      </xdr:nvSpPr>
      <xdr:spPr>
        <a:xfrm rot="16200000">
          <a:off x="11130196" y="2481755"/>
          <a:ext cx="526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L1=E1</a:t>
          </a:r>
        </a:p>
      </xdr:txBody>
    </xdr:sp>
    <xdr:clientData/>
  </xdr:oneCellAnchor>
  <xdr:oneCellAnchor>
    <xdr:from>
      <xdr:col>13</xdr:col>
      <xdr:colOff>377507</xdr:colOff>
      <xdr:row>15</xdr:row>
      <xdr:rowOff>158475</xdr:rowOff>
    </xdr:from>
    <xdr:ext cx="264560" cy="315471"/>
    <xdr:sp macro="" textlink="">
      <xdr:nvSpPr>
        <xdr:cNvPr id="98" name="ZoneTexte 97"/>
        <xdr:cNvSpPr txBox="1"/>
      </xdr:nvSpPr>
      <xdr:spPr>
        <a:xfrm rot="16200000">
          <a:off x="10389430" y="3041431"/>
          <a:ext cx="315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L2</a:t>
          </a:r>
        </a:p>
      </xdr:txBody>
    </xdr:sp>
    <xdr:clientData/>
  </xdr:oneCellAnchor>
  <xdr:oneCellAnchor>
    <xdr:from>
      <xdr:col>13</xdr:col>
      <xdr:colOff>536475</xdr:colOff>
      <xdr:row>22</xdr:row>
      <xdr:rowOff>48117</xdr:rowOff>
    </xdr:from>
    <xdr:ext cx="264560" cy="315471"/>
    <xdr:sp macro="" textlink="">
      <xdr:nvSpPr>
        <xdr:cNvPr id="99" name="ZoneTexte 98"/>
        <xdr:cNvSpPr txBox="1"/>
      </xdr:nvSpPr>
      <xdr:spPr>
        <a:xfrm rot="16200000">
          <a:off x="10548398" y="4264573"/>
          <a:ext cx="315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L3</a:t>
          </a:r>
        </a:p>
      </xdr:txBody>
    </xdr:sp>
    <xdr:clientData/>
  </xdr:oneCellAnchor>
  <xdr:twoCellAnchor>
    <xdr:from>
      <xdr:col>12</xdr:col>
      <xdr:colOff>630621</xdr:colOff>
      <xdr:row>15</xdr:row>
      <xdr:rowOff>118246</xdr:rowOff>
    </xdr:from>
    <xdr:to>
      <xdr:col>12</xdr:col>
      <xdr:colOff>643759</xdr:colOff>
      <xdr:row>20</xdr:row>
      <xdr:rowOff>78828</xdr:rowOff>
    </xdr:to>
    <xdr:cxnSp macro="">
      <xdr:nvCxnSpPr>
        <xdr:cNvPr id="100" name="Connecteur droit avec flèche 99"/>
        <xdr:cNvCxnSpPr/>
      </xdr:nvCxnSpPr>
      <xdr:spPr>
        <a:xfrm flipV="1">
          <a:off x="10911052" y="2975746"/>
          <a:ext cx="13138" cy="91308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631935</xdr:colOff>
      <xdr:row>20</xdr:row>
      <xdr:rowOff>145836</xdr:rowOff>
    </xdr:from>
    <xdr:to>
      <xdr:col>12</xdr:col>
      <xdr:colOff>650328</xdr:colOff>
      <xdr:row>27</xdr:row>
      <xdr:rowOff>85397</xdr:rowOff>
    </xdr:to>
    <xdr:cxnSp macro="">
      <xdr:nvCxnSpPr>
        <xdr:cNvPr id="103" name="Connecteur droit avec flèche 102"/>
        <xdr:cNvCxnSpPr/>
      </xdr:nvCxnSpPr>
      <xdr:spPr>
        <a:xfrm flipH="1" flipV="1">
          <a:off x="10912366" y="3955836"/>
          <a:ext cx="18393" cy="1273061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414292</xdr:colOff>
      <xdr:row>17</xdr:row>
      <xdr:rowOff>45967</xdr:rowOff>
    </xdr:from>
    <xdr:ext cx="264560" cy="325025"/>
    <xdr:sp macro="" textlink="">
      <xdr:nvSpPr>
        <xdr:cNvPr id="105" name="ZoneTexte 104"/>
        <xdr:cNvSpPr txBox="1"/>
      </xdr:nvSpPr>
      <xdr:spPr>
        <a:xfrm rot="16200000">
          <a:off x="10664490" y="3314700"/>
          <a:ext cx="325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E2</a:t>
          </a:r>
        </a:p>
      </xdr:txBody>
    </xdr:sp>
    <xdr:clientData/>
  </xdr:oneCellAnchor>
  <xdr:oneCellAnchor>
    <xdr:from>
      <xdr:col>12</xdr:col>
      <xdr:colOff>394138</xdr:colOff>
      <xdr:row>23</xdr:row>
      <xdr:rowOff>14179</xdr:rowOff>
    </xdr:from>
    <xdr:ext cx="264560" cy="325025"/>
    <xdr:sp macro="" textlink="">
      <xdr:nvSpPr>
        <xdr:cNvPr id="106" name="ZoneTexte 105"/>
        <xdr:cNvSpPr txBox="1"/>
      </xdr:nvSpPr>
      <xdr:spPr>
        <a:xfrm rot="16200000">
          <a:off x="10644336" y="4425912"/>
          <a:ext cx="325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E3</a:t>
          </a:r>
        </a:p>
      </xdr:txBody>
    </xdr:sp>
    <xdr:clientData/>
  </xdr:oneCellAnchor>
  <xdr:twoCellAnchor>
    <xdr:from>
      <xdr:col>8</xdr:col>
      <xdr:colOff>308741</xdr:colOff>
      <xdr:row>9</xdr:row>
      <xdr:rowOff>0</xdr:rowOff>
    </xdr:from>
    <xdr:to>
      <xdr:col>11</xdr:col>
      <xdr:colOff>249623</xdr:colOff>
      <xdr:row>21</xdr:row>
      <xdr:rowOff>26276</xdr:rowOff>
    </xdr:to>
    <xdr:cxnSp macro="">
      <xdr:nvCxnSpPr>
        <xdr:cNvPr id="108" name="Connecteur droit 107"/>
        <xdr:cNvCxnSpPr/>
      </xdr:nvCxnSpPr>
      <xdr:spPr>
        <a:xfrm flipH="1">
          <a:off x="7370379" y="1714500"/>
          <a:ext cx="2397675" cy="23122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366789</xdr:colOff>
      <xdr:row>17</xdr:row>
      <xdr:rowOff>26276</xdr:rowOff>
    </xdr:from>
    <xdr:ext cx="903261" cy="264560"/>
    <xdr:sp macro="" textlink="">
      <xdr:nvSpPr>
        <xdr:cNvPr id="113" name="ZoneTexte 112"/>
        <xdr:cNvSpPr txBox="1"/>
      </xdr:nvSpPr>
      <xdr:spPr>
        <a:xfrm rot="19097523">
          <a:off x="7428427" y="3264776"/>
          <a:ext cx="9032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Ligne</a:t>
          </a:r>
          <a:r>
            <a:rPr lang="fr-FR" sz="1100" baseline="0"/>
            <a:t> de vue</a:t>
          </a:r>
          <a:endParaRPr lang="fr-FR" sz="1100"/>
        </a:p>
      </xdr:txBody>
    </xdr:sp>
    <xdr:clientData/>
  </xdr:oneCellAnchor>
  <xdr:twoCellAnchor>
    <xdr:from>
      <xdr:col>9</xdr:col>
      <xdr:colOff>300789</xdr:colOff>
      <xdr:row>17</xdr:row>
      <xdr:rowOff>72259</xdr:rowOff>
    </xdr:from>
    <xdr:to>
      <xdr:col>9</xdr:col>
      <xdr:colOff>545224</xdr:colOff>
      <xdr:row>17</xdr:row>
      <xdr:rowOff>75197</xdr:rowOff>
    </xdr:to>
    <xdr:cxnSp macro="">
      <xdr:nvCxnSpPr>
        <xdr:cNvPr id="114" name="Connecteur droit avec flèche 113"/>
        <xdr:cNvCxnSpPr/>
      </xdr:nvCxnSpPr>
      <xdr:spPr>
        <a:xfrm flipV="1">
          <a:off x="8296776" y="3310759"/>
          <a:ext cx="244435" cy="293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321879</xdr:colOff>
      <xdr:row>15</xdr:row>
      <xdr:rowOff>85396</xdr:rowOff>
    </xdr:from>
    <xdr:to>
      <xdr:col>9</xdr:col>
      <xdr:colOff>321879</xdr:colOff>
      <xdr:row>17</xdr:row>
      <xdr:rowOff>183931</xdr:rowOff>
    </xdr:to>
    <xdr:cxnSp macro="">
      <xdr:nvCxnSpPr>
        <xdr:cNvPr id="117" name="Connecteur droit 116"/>
        <xdr:cNvCxnSpPr/>
      </xdr:nvCxnSpPr>
      <xdr:spPr>
        <a:xfrm>
          <a:off x="8316310" y="2942896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533399</xdr:colOff>
      <xdr:row>15</xdr:row>
      <xdr:rowOff>53865</xdr:rowOff>
    </xdr:from>
    <xdr:to>
      <xdr:col>9</xdr:col>
      <xdr:colOff>533399</xdr:colOff>
      <xdr:row>17</xdr:row>
      <xdr:rowOff>152400</xdr:rowOff>
    </xdr:to>
    <xdr:cxnSp macro="">
      <xdr:nvCxnSpPr>
        <xdr:cNvPr id="118" name="Connecteur droit 117"/>
        <xdr:cNvCxnSpPr/>
      </xdr:nvCxnSpPr>
      <xdr:spPr>
        <a:xfrm>
          <a:off x="8527830" y="2911365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495610</xdr:colOff>
      <xdr:row>16</xdr:row>
      <xdr:rowOff>42006</xdr:rowOff>
    </xdr:from>
    <xdr:ext cx="476862" cy="264560"/>
    <xdr:sp macro="" textlink="">
      <xdr:nvSpPr>
        <xdr:cNvPr id="122" name="ZoneTexte 121"/>
        <xdr:cNvSpPr txBox="1"/>
      </xdr:nvSpPr>
      <xdr:spPr>
        <a:xfrm>
          <a:off x="8491597" y="3090006"/>
          <a:ext cx="4768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REC1</a:t>
          </a:r>
        </a:p>
      </xdr:txBody>
    </xdr:sp>
    <xdr:clientData/>
  </xdr:oneCellAnchor>
  <xdr:twoCellAnchor>
    <xdr:from>
      <xdr:col>9</xdr:col>
      <xdr:colOff>495610</xdr:colOff>
      <xdr:row>17</xdr:row>
      <xdr:rowOff>74023</xdr:rowOff>
    </xdr:from>
    <xdr:to>
      <xdr:col>10</xdr:col>
      <xdr:colOff>210472</xdr:colOff>
      <xdr:row>17</xdr:row>
      <xdr:rowOff>74023</xdr:rowOff>
    </xdr:to>
    <xdr:cxnSp macro="">
      <xdr:nvCxnSpPr>
        <xdr:cNvPr id="124" name="Connecteur droit 123"/>
        <xdr:cNvCxnSpPr/>
      </xdr:nvCxnSpPr>
      <xdr:spPr>
        <a:xfrm>
          <a:off x="8491597" y="3312523"/>
          <a:ext cx="4768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24900</xdr:colOff>
      <xdr:row>9</xdr:row>
      <xdr:rowOff>0</xdr:rowOff>
    </xdr:from>
    <xdr:to>
      <xdr:col>11</xdr:col>
      <xdr:colOff>250857</xdr:colOff>
      <xdr:row>28</xdr:row>
      <xdr:rowOff>3944</xdr:rowOff>
    </xdr:to>
    <xdr:cxnSp macro="">
      <xdr:nvCxnSpPr>
        <xdr:cNvPr id="125" name="Connecteur droit 124"/>
        <xdr:cNvCxnSpPr>
          <a:endCxn id="64" idx="3"/>
        </xdr:cNvCxnSpPr>
      </xdr:nvCxnSpPr>
      <xdr:spPr>
        <a:xfrm flipH="1">
          <a:off x="8019947" y="1714500"/>
          <a:ext cx="1749957" cy="36234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319588</xdr:colOff>
      <xdr:row>22</xdr:row>
      <xdr:rowOff>87103</xdr:rowOff>
    </xdr:from>
    <xdr:to>
      <xdr:col>9</xdr:col>
      <xdr:colOff>738187</xdr:colOff>
      <xdr:row>22</xdr:row>
      <xdr:rowOff>87103</xdr:rowOff>
    </xdr:to>
    <xdr:cxnSp macro="">
      <xdr:nvCxnSpPr>
        <xdr:cNvPr id="129" name="Connecteur droit avec flèche 128"/>
        <xdr:cNvCxnSpPr/>
      </xdr:nvCxnSpPr>
      <xdr:spPr>
        <a:xfrm>
          <a:off x="8314635" y="4278103"/>
          <a:ext cx="418599" cy="0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340678</xdr:colOff>
      <xdr:row>20</xdr:row>
      <xdr:rowOff>97302</xdr:rowOff>
    </xdr:from>
    <xdr:to>
      <xdr:col>9</xdr:col>
      <xdr:colOff>340678</xdr:colOff>
      <xdr:row>23</xdr:row>
      <xdr:rowOff>5337</xdr:rowOff>
    </xdr:to>
    <xdr:cxnSp macro="">
      <xdr:nvCxnSpPr>
        <xdr:cNvPr id="130" name="Connecteur droit 129"/>
        <xdr:cNvCxnSpPr/>
      </xdr:nvCxnSpPr>
      <xdr:spPr>
        <a:xfrm>
          <a:off x="8335725" y="3907302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718885</xdr:colOff>
      <xdr:row>20</xdr:row>
      <xdr:rowOff>113396</xdr:rowOff>
    </xdr:from>
    <xdr:to>
      <xdr:col>9</xdr:col>
      <xdr:colOff>718885</xdr:colOff>
      <xdr:row>23</xdr:row>
      <xdr:rowOff>21431</xdr:rowOff>
    </xdr:to>
    <xdr:cxnSp macro="">
      <xdr:nvCxnSpPr>
        <xdr:cNvPr id="131" name="Connecteur droit 130"/>
        <xdr:cNvCxnSpPr/>
      </xdr:nvCxnSpPr>
      <xdr:spPr>
        <a:xfrm>
          <a:off x="8713932" y="3923396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746581</xdr:colOff>
      <xdr:row>21</xdr:row>
      <xdr:rowOff>59866</xdr:rowOff>
    </xdr:from>
    <xdr:ext cx="476862" cy="264560"/>
    <xdr:sp macro="" textlink="">
      <xdr:nvSpPr>
        <xdr:cNvPr id="132" name="ZoneTexte 131"/>
        <xdr:cNvSpPr txBox="1"/>
      </xdr:nvSpPr>
      <xdr:spPr>
        <a:xfrm>
          <a:off x="8741628" y="4060366"/>
          <a:ext cx="4768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REC2</a:t>
          </a:r>
        </a:p>
      </xdr:txBody>
    </xdr:sp>
    <xdr:clientData/>
  </xdr:oneCellAnchor>
  <xdr:twoCellAnchor>
    <xdr:from>
      <xdr:col>9</xdr:col>
      <xdr:colOff>514409</xdr:colOff>
      <xdr:row>22</xdr:row>
      <xdr:rowOff>85929</xdr:rowOff>
    </xdr:from>
    <xdr:to>
      <xdr:col>10</xdr:col>
      <xdr:colOff>440531</xdr:colOff>
      <xdr:row>22</xdr:row>
      <xdr:rowOff>85929</xdr:rowOff>
    </xdr:to>
    <xdr:cxnSp macro="">
      <xdr:nvCxnSpPr>
        <xdr:cNvPr id="133" name="Connecteur droit 132"/>
        <xdr:cNvCxnSpPr/>
      </xdr:nvCxnSpPr>
      <xdr:spPr>
        <a:xfrm>
          <a:off x="8509456" y="4276929"/>
          <a:ext cx="68812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546652</xdr:colOff>
      <xdr:row>2</xdr:row>
      <xdr:rowOff>165654</xdr:rowOff>
    </xdr:from>
    <xdr:to>
      <xdr:col>14</xdr:col>
      <xdr:colOff>604230</xdr:colOff>
      <xdr:row>36</xdr:row>
      <xdr:rowOff>165652</xdr:rowOff>
    </xdr:to>
    <xdr:cxnSp macro="">
      <xdr:nvCxnSpPr>
        <xdr:cNvPr id="136" name="Connecteur droit avec flèche 135"/>
        <xdr:cNvCxnSpPr/>
      </xdr:nvCxnSpPr>
      <xdr:spPr>
        <a:xfrm flipV="1">
          <a:off x="12506739" y="546654"/>
          <a:ext cx="57578" cy="647699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281626</xdr:colOff>
      <xdr:row>11</xdr:row>
      <xdr:rowOff>44576</xdr:rowOff>
    </xdr:from>
    <xdr:ext cx="264560" cy="3539880"/>
    <xdr:sp macro="" textlink="">
      <xdr:nvSpPr>
        <xdr:cNvPr id="139" name="ZoneTexte 138"/>
        <xdr:cNvSpPr txBox="1"/>
      </xdr:nvSpPr>
      <xdr:spPr>
        <a:xfrm rot="16200000">
          <a:off x="10604053" y="3777736"/>
          <a:ext cx="35398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Longueur totale entre les murs exterieurs des butes</a:t>
          </a:r>
          <a:r>
            <a:rPr lang="fr-FR" sz="1100" baseline="0"/>
            <a:t> de tir</a:t>
          </a:r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177362</xdr:colOff>
      <xdr:row>2</xdr:row>
      <xdr:rowOff>159297</xdr:rowOff>
    </xdr:from>
    <xdr:to>
      <xdr:col>13</xdr:col>
      <xdr:colOff>238782</xdr:colOff>
      <xdr:row>2</xdr:row>
      <xdr:rowOff>170793</xdr:rowOff>
    </xdr:to>
    <xdr:cxnSp macro="">
      <xdr:nvCxnSpPr>
        <xdr:cNvPr id="2" name="Connecteur droit 1"/>
        <xdr:cNvCxnSpPr/>
      </xdr:nvCxnSpPr>
      <xdr:spPr>
        <a:xfrm flipV="1">
          <a:off x="8178362" y="540297"/>
          <a:ext cx="3109420" cy="1149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183931</xdr:colOff>
      <xdr:row>2</xdr:row>
      <xdr:rowOff>170793</xdr:rowOff>
    </xdr:from>
    <xdr:to>
      <xdr:col>9</xdr:col>
      <xdr:colOff>190500</xdr:colOff>
      <xdr:row>12</xdr:row>
      <xdr:rowOff>13138</xdr:rowOff>
    </xdr:to>
    <xdr:cxnSp macro="">
      <xdr:nvCxnSpPr>
        <xdr:cNvPr id="3" name="Connecteur droit 2"/>
        <xdr:cNvCxnSpPr/>
      </xdr:nvCxnSpPr>
      <xdr:spPr>
        <a:xfrm>
          <a:off x="8184931" y="551793"/>
          <a:ext cx="6569" cy="1747345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12</xdr:row>
      <xdr:rowOff>0</xdr:rowOff>
    </xdr:from>
    <xdr:to>
      <xdr:col>10</xdr:col>
      <xdr:colOff>433552</xdr:colOff>
      <xdr:row>12</xdr:row>
      <xdr:rowOff>6569</xdr:rowOff>
    </xdr:to>
    <xdr:cxnSp macro="">
      <xdr:nvCxnSpPr>
        <xdr:cNvPr id="4" name="Connecteur droit 3"/>
        <xdr:cNvCxnSpPr/>
      </xdr:nvCxnSpPr>
      <xdr:spPr>
        <a:xfrm>
          <a:off x="8181975" y="2286000"/>
          <a:ext cx="1014577" cy="656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223345</xdr:colOff>
      <xdr:row>2</xdr:row>
      <xdr:rowOff>164224</xdr:rowOff>
    </xdr:from>
    <xdr:to>
      <xdr:col>13</xdr:col>
      <xdr:colOff>229914</xdr:colOff>
      <xdr:row>12</xdr:row>
      <xdr:rowOff>13138</xdr:rowOff>
    </xdr:to>
    <xdr:cxnSp macro="">
      <xdr:nvCxnSpPr>
        <xdr:cNvPr id="5" name="Connecteur droit 4"/>
        <xdr:cNvCxnSpPr/>
      </xdr:nvCxnSpPr>
      <xdr:spPr>
        <a:xfrm>
          <a:off x="11272345" y="545224"/>
          <a:ext cx="6569" cy="175391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733426</xdr:colOff>
      <xdr:row>12</xdr:row>
      <xdr:rowOff>9525</xdr:rowOff>
    </xdr:from>
    <xdr:to>
      <xdr:col>13</xdr:col>
      <xdr:colOff>243052</xdr:colOff>
      <xdr:row>12</xdr:row>
      <xdr:rowOff>13138</xdr:rowOff>
    </xdr:to>
    <xdr:cxnSp macro="">
      <xdr:nvCxnSpPr>
        <xdr:cNvPr id="6" name="Connecteur droit 5"/>
        <xdr:cNvCxnSpPr/>
      </xdr:nvCxnSpPr>
      <xdr:spPr>
        <a:xfrm flipH="1" flipV="1">
          <a:off x="10258426" y="2295525"/>
          <a:ext cx="1033626" cy="361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246008</xdr:colOff>
      <xdr:row>4</xdr:row>
      <xdr:rowOff>0</xdr:rowOff>
    </xdr:from>
    <xdr:to>
      <xdr:col>11</xdr:col>
      <xdr:colOff>274583</xdr:colOff>
      <xdr:row>36</xdr:row>
      <xdr:rowOff>47625</xdr:rowOff>
    </xdr:to>
    <xdr:cxnSp macro="">
      <xdr:nvCxnSpPr>
        <xdr:cNvPr id="7" name="Connecteur droit 6"/>
        <xdr:cNvCxnSpPr/>
      </xdr:nvCxnSpPr>
      <xdr:spPr>
        <a:xfrm>
          <a:off x="9771008" y="762000"/>
          <a:ext cx="28575" cy="6143625"/>
        </a:xfrm>
        <a:prstGeom prst="line">
          <a:avLst/>
        </a:prstGeom>
        <a:ln w="28575"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203638</xdr:colOff>
      <xdr:row>4</xdr:row>
      <xdr:rowOff>19707</xdr:rowOff>
    </xdr:from>
    <xdr:to>
      <xdr:col>12</xdr:col>
      <xdr:colOff>341587</xdr:colOff>
      <xdr:row>5</xdr:row>
      <xdr:rowOff>6569</xdr:rowOff>
    </xdr:to>
    <xdr:sp macro="" textlink="">
      <xdr:nvSpPr>
        <xdr:cNvPr id="8" name="Rectangle 7"/>
        <xdr:cNvSpPr/>
      </xdr:nvSpPr>
      <xdr:spPr>
        <a:xfrm>
          <a:off x="8966638" y="781707"/>
          <a:ext cx="1661949" cy="177362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650328</xdr:colOff>
      <xdr:row>8</xdr:row>
      <xdr:rowOff>164226</xdr:rowOff>
    </xdr:from>
    <xdr:to>
      <xdr:col>11</xdr:col>
      <xdr:colOff>610914</xdr:colOff>
      <xdr:row>8</xdr:row>
      <xdr:rowOff>170793</xdr:rowOff>
    </xdr:to>
    <xdr:cxnSp macro="">
      <xdr:nvCxnSpPr>
        <xdr:cNvPr id="9" name="Connecteur droit 8"/>
        <xdr:cNvCxnSpPr/>
      </xdr:nvCxnSpPr>
      <xdr:spPr>
        <a:xfrm>
          <a:off x="9413328" y="1688226"/>
          <a:ext cx="722586" cy="6567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131380</xdr:colOff>
      <xdr:row>2</xdr:row>
      <xdr:rowOff>183931</xdr:rowOff>
    </xdr:from>
    <xdr:to>
      <xdr:col>9</xdr:col>
      <xdr:colOff>183931</xdr:colOff>
      <xdr:row>3</xdr:row>
      <xdr:rowOff>6569</xdr:rowOff>
    </xdr:to>
    <xdr:cxnSp macro="">
      <xdr:nvCxnSpPr>
        <xdr:cNvPr id="10" name="Connecteur droit 9"/>
        <xdr:cNvCxnSpPr/>
      </xdr:nvCxnSpPr>
      <xdr:spPr>
        <a:xfrm flipH="1">
          <a:off x="7198930" y="564931"/>
          <a:ext cx="986001" cy="13138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551793</xdr:colOff>
      <xdr:row>3</xdr:row>
      <xdr:rowOff>19707</xdr:rowOff>
    </xdr:from>
    <xdr:to>
      <xdr:col>8</xdr:col>
      <xdr:colOff>118242</xdr:colOff>
      <xdr:row>4</xdr:row>
      <xdr:rowOff>164224</xdr:rowOff>
    </xdr:to>
    <xdr:cxnSp macro="">
      <xdr:nvCxnSpPr>
        <xdr:cNvPr id="11" name="Connecteur droit 10"/>
        <xdr:cNvCxnSpPr/>
      </xdr:nvCxnSpPr>
      <xdr:spPr>
        <a:xfrm flipH="1">
          <a:off x="6533493" y="591207"/>
          <a:ext cx="652299" cy="3350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183931</xdr:rowOff>
    </xdr:from>
    <xdr:to>
      <xdr:col>9</xdr:col>
      <xdr:colOff>190500</xdr:colOff>
      <xdr:row>12</xdr:row>
      <xdr:rowOff>0</xdr:rowOff>
    </xdr:to>
    <xdr:cxnSp macro="">
      <xdr:nvCxnSpPr>
        <xdr:cNvPr id="12" name="Connecteur droit 11"/>
        <xdr:cNvCxnSpPr/>
      </xdr:nvCxnSpPr>
      <xdr:spPr>
        <a:xfrm flipH="1">
          <a:off x="7258050" y="2279431"/>
          <a:ext cx="933450" cy="6569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755431</xdr:colOff>
      <xdr:row>1</xdr:row>
      <xdr:rowOff>170793</xdr:rowOff>
    </xdr:from>
    <xdr:to>
      <xdr:col>7</xdr:col>
      <xdr:colOff>755431</xdr:colOff>
      <xdr:row>31</xdr:row>
      <xdr:rowOff>151086</xdr:rowOff>
    </xdr:to>
    <xdr:cxnSp macro="">
      <xdr:nvCxnSpPr>
        <xdr:cNvPr id="13" name="Connecteur droit 12"/>
        <xdr:cNvCxnSpPr/>
      </xdr:nvCxnSpPr>
      <xdr:spPr>
        <a:xfrm>
          <a:off x="6737131" y="361293"/>
          <a:ext cx="0" cy="5695293"/>
        </a:xfrm>
        <a:prstGeom prst="line">
          <a:avLst/>
        </a:prstGeom>
        <a:ln w="28575"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243052</xdr:colOff>
      <xdr:row>15</xdr:row>
      <xdr:rowOff>118241</xdr:rowOff>
    </xdr:from>
    <xdr:to>
      <xdr:col>9</xdr:col>
      <xdr:colOff>243052</xdr:colOff>
      <xdr:row>31</xdr:row>
      <xdr:rowOff>144517</xdr:rowOff>
    </xdr:to>
    <xdr:cxnSp macro="">
      <xdr:nvCxnSpPr>
        <xdr:cNvPr id="14" name="Connecteur droit 13"/>
        <xdr:cNvCxnSpPr/>
      </xdr:nvCxnSpPr>
      <xdr:spPr>
        <a:xfrm>
          <a:off x="8244052" y="2975741"/>
          <a:ext cx="0" cy="307427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310816</xdr:colOff>
      <xdr:row>15</xdr:row>
      <xdr:rowOff>105103</xdr:rowOff>
    </xdr:from>
    <xdr:to>
      <xdr:col>10</xdr:col>
      <xdr:colOff>440121</xdr:colOff>
      <xdr:row>15</xdr:row>
      <xdr:rowOff>120316</xdr:rowOff>
    </xdr:to>
    <xdr:cxnSp macro="">
      <xdr:nvCxnSpPr>
        <xdr:cNvPr id="15" name="Connecteur droit 14"/>
        <xdr:cNvCxnSpPr/>
      </xdr:nvCxnSpPr>
      <xdr:spPr>
        <a:xfrm flipV="1">
          <a:off x="8311816" y="2962603"/>
          <a:ext cx="891305" cy="1521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329763</xdr:colOff>
      <xdr:row>20</xdr:row>
      <xdr:rowOff>86710</xdr:rowOff>
    </xdr:from>
    <xdr:to>
      <xdr:col>10</xdr:col>
      <xdr:colOff>434866</xdr:colOff>
      <xdr:row>20</xdr:row>
      <xdr:rowOff>86710</xdr:rowOff>
    </xdr:to>
    <xdr:cxnSp macro="">
      <xdr:nvCxnSpPr>
        <xdr:cNvPr id="16" name="Connecteur droit 15"/>
        <xdr:cNvCxnSpPr/>
      </xdr:nvCxnSpPr>
      <xdr:spPr>
        <a:xfrm>
          <a:off x="8330763" y="3896710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350783</xdr:colOff>
      <xdr:row>27</xdr:row>
      <xdr:rowOff>94593</xdr:rowOff>
    </xdr:from>
    <xdr:to>
      <xdr:col>10</xdr:col>
      <xdr:colOff>455886</xdr:colOff>
      <xdr:row>27</xdr:row>
      <xdr:rowOff>94593</xdr:rowOff>
    </xdr:to>
    <xdr:cxnSp macro="">
      <xdr:nvCxnSpPr>
        <xdr:cNvPr id="17" name="Connecteur droit 16"/>
        <xdr:cNvCxnSpPr/>
      </xdr:nvCxnSpPr>
      <xdr:spPr>
        <a:xfrm>
          <a:off x="8351783" y="5238093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746235</xdr:colOff>
      <xdr:row>15</xdr:row>
      <xdr:rowOff>89337</xdr:rowOff>
    </xdr:from>
    <xdr:to>
      <xdr:col>13</xdr:col>
      <xdr:colOff>89338</xdr:colOff>
      <xdr:row>15</xdr:row>
      <xdr:rowOff>89337</xdr:rowOff>
    </xdr:to>
    <xdr:cxnSp macro="">
      <xdr:nvCxnSpPr>
        <xdr:cNvPr id="18" name="Connecteur droit 17"/>
        <xdr:cNvCxnSpPr/>
      </xdr:nvCxnSpPr>
      <xdr:spPr>
        <a:xfrm>
          <a:off x="10271235" y="2946837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727842</xdr:colOff>
      <xdr:row>20</xdr:row>
      <xdr:rowOff>110357</xdr:rowOff>
    </xdr:from>
    <xdr:to>
      <xdr:col>13</xdr:col>
      <xdr:colOff>70945</xdr:colOff>
      <xdr:row>20</xdr:row>
      <xdr:rowOff>110357</xdr:rowOff>
    </xdr:to>
    <xdr:cxnSp macro="">
      <xdr:nvCxnSpPr>
        <xdr:cNvPr id="19" name="Connecteur droit 18"/>
        <xdr:cNvCxnSpPr/>
      </xdr:nvCxnSpPr>
      <xdr:spPr>
        <a:xfrm>
          <a:off x="10252842" y="3920357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689742</xdr:colOff>
      <xdr:row>27</xdr:row>
      <xdr:rowOff>111670</xdr:rowOff>
    </xdr:from>
    <xdr:to>
      <xdr:col>13</xdr:col>
      <xdr:colOff>32845</xdr:colOff>
      <xdr:row>27</xdr:row>
      <xdr:rowOff>111670</xdr:rowOff>
    </xdr:to>
    <xdr:cxnSp macro="">
      <xdr:nvCxnSpPr>
        <xdr:cNvPr id="20" name="Connecteur droit 19"/>
        <xdr:cNvCxnSpPr/>
      </xdr:nvCxnSpPr>
      <xdr:spPr>
        <a:xfrm>
          <a:off x="10214742" y="5255170"/>
          <a:ext cx="867103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256189</xdr:colOff>
      <xdr:row>6</xdr:row>
      <xdr:rowOff>124810</xdr:rowOff>
    </xdr:from>
    <xdr:ext cx="1159933" cy="264560"/>
    <xdr:sp macro="" textlink="">
      <xdr:nvSpPr>
        <xdr:cNvPr id="21" name="ZoneTexte 20"/>
        <xdr:cNvSpPr txBox="1"/>
      </xdr:nvSpPr>
      <xdr:spPr>
        <a:xfrm>
          <a:off x="6237889" y="1267810"/>
          <a:ext cx="11599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 b="1" i="1">
              <a:solidFill>
                <a:srgbClr val="FF0000"/>
              </a:solidFill>
            </a:rPr>
            <a:t>Espace d'attente</a:t>
          </a:r>
        </a:p>
      </xdr:txBody>
    </xdr:sp>
    <xdr:clientData/>
  </xdr:oneCellAnchor>
  <xdr:oneCellAnchor>
    <xdr:from>
      <xdr:col>9</xdr:col>
      <xdr:colOff>262759</xdr:colOff>
      <xdr:row>6</xdr:row>
      <xdr:rowOff>59121</xdr:rowOff>
    </xdr:from>
    <xdr:ext cx="929422" cy="264560"/>
    <xdr:sp macro="" textlink="">
      <xdr:nvSpPr>
        <xdr:cNvPr id="22" name="ZoneTexte 21"/>
        <xdr:cNvSpPr txBox="1"/>
      </xdr:nvSpPr>
      <xdr:spPr>
        <a:xfrm>
          <a:off x="8263759" y="1202121"/>
          <a:ext cx="9294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 b="1" i="1">
              <a:solidFill>
                <a:srgbClr val="FF0000"/>
              </a:solidFill>
            </a:rPr>
            <a:t>Espace de tir</a:t>
          </a:r>
        </a:p>
      </xdr:txBody>
    </xdr:sp>
    <xdr:clientData/>
  </xdr:oneCellAnchor>
  <xdr:oneCellAnchor>
    <xdr:from>
      <xdr:col>10</xdr:col>
      <xdr:colOff>723901</xdr:colOff>
      <xdr:row>3</xdr:row>
      <xdr:rowOff>158969</xdr:rowOff>
    </xdr:from>
    <xdr:ext cx="500330" cy="264560"/>
    <xdr:sp macro="" textlink="">
      <xdr:nvSpPr>
        <xdr:cNvPr id="23" name="ZoneTexte 22"/>
        <xdr:cNvSpPr txBox="1"/>
      </xdr:nvSpPr>
      <xdr:spPr>
        <a:xfrm>
          <a:off x="9486901" y="730469"/>
          <a:ext cx="500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CIBLE</a:t>
          </a:r>
        </a:p>
      </xdr:txBody>
    </xdr:sp>
    <xdr:clientData/>
  </xdr:oneCellAnchor>
  <xdr:oneCellAnchor>
    <xdr:from>
      <xdr:col>9</xdr:col>
      <xdr:colOff>696311</xdr:colOff>
      <xdr:row>8</xdr:row>
      <xdr:rowOff>26276</xdr:rowOff>
    </xdr:from>
    <xdr:ext cx="717184" cy="264560"/>
    <xdr:sp macro="" textlink="">
      <xdr:nvSpPr>
        <xdr:cNvPr id="24" name="ZoneTexte 23"/>
        <xdr:cNvSpPr txBox="1"/>
      </xdr:nvSpPr>
      <xdr:spPr>
        <a:xfrm>
          <a:off x="8697311" y="1550276"/>
          <a:ext cx="7171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Pas de tir</a:t>
          </a:r>
        </a:p>
      </xdr:txBody>
    </xdr:sp>
    <xdr:clientData/>
  </xdr:oneCellAnchor>
  <xdr:oneCellAnchor>
    <xdr:from>
      <xdr:col>10</xdr:col>
      <xdr:colOff>605660</xdr:colOff>
      <xdr:row>11</xdr:row>
      <xdr:rowOff>21020</xdr:rowOff>
    </xdr:from>
    <xdr:ext cx="601960" cy="264560"/>
    <xdr:sp macro="" textlink="">
      <xdr:nvSpPr>
        <xdr:cNvPr id="25" name="ZoneTexte 24"/>
        <xdr:cNvSpPr txBox="1"/>
      </xdr:nvSpPr>
      <xdr:spPr>
        <a:xfrm>
          <a:off x="9368660" y="2116520"/>
          <a:ext cx="6019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Porte 1</a:t>
          </a:r>
        </a:p>
      </xdr:txBody>
    </xdr:sp>
    <xdr:clientData/>
  </xdr:oneCellAnchor>
  <xdr:oneCellAnchor>
    <xdr:from>
      <xdr:col>9</xdr:col>
      <xdr:colOff>383628</xdr:colOff>
      <xdr:row>13</xdr:row>
      <xdr:rowOff>173420</xdr:rowOff>
    </xdr:from>
    <xdr:ext cx="777008" cy="264560"/>
    <xdr:sp macro="" textlink="">
      <xdr:nvSpPr>
        <xdr:cNvPr id="26" name="ZoneTexte 25"/>
        <xdr:cNvSpPr txBox="1"/>
      </xdr:nvSpPr>
      <xdr:spPr>
        <a:xfrm>
          <a:off x="8384628" y="2649920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N°1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384942</xdr:colOff>
      <xdr:row>19</xdr:row>
      <xdr:rowOff>17079</xdr:rowOff>
    </xdr:from>
    <xdr:ext cx="777008" cy="264560"/>
    <xdr:sp macro="" textlink="">
      <xdr:nvSpPr>
        <xdr:cNvPr id="27" name="ZoneTexte 26"/>
        <xdr:cNvSpPr txBox="1"/>
      </xdr:nvSpPr>
      <xdr:spPr>
        <a:xfrm>
          <a:off x="8385942" y="3636579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N°2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392825</xdr:colOff>
      <xdr:row>26</xdr:row>
      <xdr:rowOff>5255</xdr:rowOff>
    </xdr:from>
    <xdr:ext cx="777008" cy="264560"/>
    <xdr:sp macro="" textlink="">
      <xdr:nvSpPr>
        <xdr:cNvPr id="28" name="ZoneTexte 27"/>
        <xdr:cNvSpPr txBox="1"/>
      </xdr:nvSpPr>
      <xdr:spPr>
        <a:xfrm>
          <a:off x="8393825" y="4958255"/>
          <a:ext cx="77700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>
              <a:solidFill>
                <a:srgbClr val="FF0000"/>
              </a:solidFill>
            </a:rPr>
            <a:t>Garde</a:t>
          </a:r>
          <a:r>
            <a:rPr lang="fr-FR" sz="1100" baseline="0">
              <a:solidFill>
                <a:srgbClr val="FF0000"/>
              </a:solidFill>
            </a:rPr>
            <a:t> N°3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827261</xdr:colOff>
      <xdr:row>28</xdr:row>
      <xdr:rowOff>3943</xdr:rowOff>
    </xdr:from>
    <xdr:ext cx="264560" cy="1691745"/>
    <xdr:sp macro="" textlink="">
      <xdr:nvSpPr>
        <xdr:cNvPr id="29" name="ZoneTexte 28"/>
        <xdr:cNvSpPr txBox="1"/>
      </xdr:nvSpPr>
      <xdr:spPr>
        <a:xfrm rot="16200000">
          <a:off x="7181218" y="6051536"/>
          <a:ext cx="1691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Bord</a:t>
          </a:r>
          <a:r>
            <a:rPr lang="fr-FR" sz="1100" baseline="0"/>
            <a:t> d'alles des chevaliers</a:t>
          </a:r>
          <a:endParaRPr lang="fr-FR" sz="1100"/>
        </a:p>
      </xdr:txBody>
    </xdr:sp>
    <xdr:clientData/>
  </xdr:oneCellAnchor>
  <xdr:twoCellAnchor>
    <xdr:from>
      <xdr:col>11</xdr:col>
      <xdr:colOff>729155</xdr:colOff>
      <xdr:row>14</xdr:row>
      <xdr:rowOff>85398</xdr:rowOff>
    </xdr:from>
    <xdr:to>
      <xdr:col>13</xdr:col>
      <xdr:colOff>65690</xdr:colOff>
      <xdr:row>14</xdr:row>
      <xdr:rowOff>91966</xdr:rowOff>
    </xdr:to>
    <xdr:cxnSp macro="">
      <xdr:nvCxnSpPr>
        <xdr:cNvPr id="30" name="Connecteur droit avec flèche 29"/>
        <xdr:cNvCxnSpPr/>
      </xdr:nvCxnSpPr>
      <xdr:spPr>
        <a:xfrm>
          <a:off x="10254155" y="2752398"/>
          <a:ext cx="860535" cy="656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440121</xdr:colOff>
      <xdr:row>12</xdr:row>
      <xdr:rowOff>177362</xdr:rowOff>
    </xdr:from>
    <xdr:to>
      <xdr:col>12</xdr:col>
      <xdr:colOff>19707</xdr:colOff>
      <xdr:row>13</xdr:row>
      <xdr:rowOff>6569</xdr:rowOff>
    </xdr:to>
    <xdr:cxnSp macro="">
      <xdr:nvCxnSpPr>
        <xdr:cNvPr id="31" name="Connecteur droit avec flèche 30"/>
        <xdr:cNvCxnSpPr/>
      </xdr:nvCxnSpPr>
      <xdr:spPr>
        <a:xfrm>
          <a:off x="9203121" y="2463362"/>
          <a:ext cx="1103586" cy="19707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433552</xdr:colOff>
      <xdr:row>12</xdr:row>
      <xdr:rowOff>26279</xdr:rowOff>
    </xdr:from>
    <xdr:to>
      <xdr:col>13</xdr:col>
      <xdr:colOff>433552</xdr:colOff>
      <xdr:row>15</xdr:row>
      <xdr:rowOff>78828</xdr:rowOff>
    </xdr:to>
    <xdr:cxnSp macro="">
      <xdr:nvCxnSpPr>
        <xdr:cNvPr id="32" name="Connecteur droit avec flèche 31"/>
        <xdr:cNvCxnSpPr/>
      </xdr:nvCxnSpPr>
      <xdr:spPr>
        <a:xfrm flipV="1">
          <a:off x="11482552" y="2312279"/>
          <a:ext cx="0" cy="624049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624052</xdr:colOff>
      <xdr:row>12</xdr:row>
      <xdr:rowOff>40732</xdr:rowOff>
    </xdr:from>
    <xdr:to>
      <xdr:col>13</xdr:col>
      <xdr:colOff>638504</xdr:colOff>
      <xdr:row>20</xdr:row>
      <xdr:rowOff>98534</xdr:rowOff>
    </xdr:to>
    <xdr:cxnSp macro="">
      <xdr:nvCxnSpPr>
        <xdr:cNvPr id="33" name="Connecteur droit avec flèche 32"/>
        <xdr:cNvCxnSpPr/>
      </xdr:nvCxnSpPr>
      <xdr:spPr>
        <a:xfrm flipV="1">
          <a:off x="11673052" y="2326732"/>
          <a:ext cx="14452" cy="158180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39414</xdr:colOff>
      <xdr:row>12</xdr:row>
      <xdr:rowOff>42046</xdr:rowOff>
    </xdr:from>
    <xdr:to>
      <xdr:col>14</xdr:col>
      <xdr:colOff>48611</xdr:colOff>
      <xdr:row>27</xdr:row>
      <xdr:rowOff>105103</xdr:rowOff>
    </xdr:to>
    <xdr:cxnSp macro="">
      <xdr:nvCxnSpPr>
        <xdr:cNvPr id="34" name="Connecteur droit avec flèche 33"/>
        <xdr:cNvCxnSpPr/>
      </xdr:nvCxnSpPr>
      <xdr:spPr>
        <a:xfrm flipV="1">
          <a:off x="11850414" y="2328046"/>
          <a:ext cx="9197" cy="2920557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137949</xdr:colOff>
      <xdr:row>5</xdr:row>
      <xdr:rowOff>40732</xdr:rowOff>
    </xdr:from>
    <xdr:to>
      <xdr:col>12</xdr:col>
      <xdr:colOff>145832</xdr:colOff>
      <xdr:row>8</xdr:row>
      <xdr:rowOff>164224</xdr:rowOff>
    </xdr:to>
    <xdr:cxnSp macro="">
      <xdr:nvCxnSpPr>
        <xdr:cNvPr id="35" name="Connecteur droit avec flèche 34"/>
        <xdr:cNvCxnSpPr/>
      </xdr:nvCxnSpPr>
      <xdr:spPr>
        <a:xfrm flipV="1">
          <a:off x="10424949" y="993232"/>
          <a:ext cx="7883" cy="69499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295604</xdr:colOff>
      <xdr:row>8</xdr:row>
      <xdr:rowOff>183932</xdr:rowOff>
    </xdr:from>
    <xdr:to>
      <xdr:col>12</xdr:col>
      <xdr:colOff>302173</xdr:colOff>
      <xdr:row>12</xdr:row>
      <xdr:rowOff>19707</xdr:rowOff>
    </xdr:to>
    <xdr:cxnSp macro="">
      <xdr:nvCxnSpPr>
        <xdr:cNvPr id="36" name="Connecteur droit avec flèche 35"/>
        <xdr:cNvCxnSpPr/>
      </xdr:nvCxnSpPr>
      <xdr:spPr>
        <a:xfrm flipH="1" flipV="1">
          <a:off x="10582604" y="1707932"/>
          <a:ext cx="6569" cy="59777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479535</xdr:colOff>
      <xdr:row>2</xdr:row>
      <xdr:rowOff>165539</xdr:rowOff>
    </xdr:from>
    <xdr:to>
      <xdr:col>12</xdr:col>
      <xdr:colOff>493987</xdr:colOff>
      <xdr:row>5</xdr:row>
      <xdr:rowOff>6569</xdr:rowOff>
    </xdr:to>
    <xdr:cxnSp macro="">
      <xdr:nvCxnSpPr>
        <xdr:cNvPr id="37" name="Connecteur droit avec flèche 36"/>
        <xdr:cNvCxnSpPr/>
      </xdr:nvCxnSpPr>
      <xdr:spPr>
        <a:xfrm flipV="1">
          <a:off x="10766535" y="546539"/>
          <a:ext cx="14452" cy="412530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433552</xdr:colOff>
      <xdr:row>16</xdr:row>
      <xdr:rowOff>14452</xdr:rowOff>
    </xdr:from>
    <xdr:to>
      <xdr:col>12</xdr:col>
      <xdr:colOff>14452</xdr:colOff>
      <xdr:row>16</xdr:row>
      <xdr:rowOff>19707</xdr:rowOff>
    </xdr:to>
    <xdr:cxnSp macro="">
      <xdr:nvCxnSpPr>
        <xdr:cNvPr id="38" name="Connecteur droit avec flèche 37"/>
        <xdr:cNvCxnSpPr/>
      </xdr:nvCxnSpPr>
      <xdr:spPr>
        <a:xfrm flipV="1">
          <a:off x="9196552" y="3062452"/>
          <a:ext cx="1104900" cy="5255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277212</xdr:colOff>
      <xdr:row>13</xdr:row>
      <xdr:rowOff>80142</xdr:rowOff>
    </xdr:from>
    <xdr:ext cx="305276" cy="264560"/>
    <xdr:sp macro="" textlink="">
      <xdr:nvSpPr>
        <xdr:cNvPr id="39" name="ZoneTexte 38"/>
        <xdr:cNvSpPr txBox="1"/>
      </xdr:nvSpPr>
      <xdr:spPr>
        <a:xfrm>
          <a:off x="10564212" y="2556642"/>
          <a:ext cx="3052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M</a:t>
          </a:r>
        </a:p>
      </xdr:txBody>
    </xdr:sp>
    <xdr:clientData/>
  </xdr:oneCellAnchor>
  <xdr:oneCellAnchor>
    <xdr:from>
      <xdr:col>10</xdr:col>
      <xdr:colOff>670035</xdr:colOff>
      <xdr:row>14</xdr:row>
      <xdr:rowOff>177362</xdr:rowOff>
    </xdr:from>
    <xdr:ext cx="257956" cy="264560"/>
    <xdr:sp macro="" textlink="">
      <xdr:nvSpPr>
        <xdr:cNvPr id="40" name="ZoneTexte 39"/>
        <xdr:cNvSpPr txBox="1"/>
      </xdr:nvSpPr>
      <xdr:spPr>
        <a:xfrm>
          <a:off x="9433035" y="2844362"/>
          <a:ext cx="2579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K</a:t>
          </a:r>
        </a:p>
      </xdr:txBody>
    </xdr:sp>
    <xdr:clientData/>
  </xdr:oneCellAnchor>
  <xdr:oneCellAnchor>
    <xdr:from>
      <xdr:col>11</xdr:col>
      <xdr:colOff>375745</xdr:colOff>
      <xdr:row>11</xdr:row>
      <xdr:rowOff>152400</xdr:rowOff>
    </xdr:from>
    <xdr:ext cx="257571" cy="264560"/>
    <xdr:sp macro="" textlink="">
      <xdr:nvSpPr>
        <xdr:cNvPr id="41" name="ZoneTexte 40"/>
        <xdr:cNvSpPr txBox="1"/>
      </xdr:nvSpPr>
      <xdr:spPr>
        <a:xfrm>
          <a:off x="9900745" y="2247900"/>
          <a:ext cx="2575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P</a:t>
          </a:r>
        </a:p>
      </xdr:txBody>
    </xdr:sp>
    <xdr:clientData/>
  </xdr:oneCellAnchor>
  <xdr:oneCellAnchor>
    <xdr:from>
      <xdr:col>11</xdr:col>
      <xdr:colOff>662599</xdr:colOff>
      <xdr:row>6</xdr:row>
      <xdr:rowOff>100296</xdr:rowOff>
    </xdr:from>
    <xdr:ext cx="264560" cy="266291"/>
    <xdr:sp macro="" textlink="">
      <xdr:nvSpPr>
        <xdr:cNvPr id="42" name="ZoneTexte 41"/>
        <xdr:cNvSpPr txBox="1"/>
      </xdr:nvSpPr>
      <xdr:spPr>
        <a:xfrm rot="16200000">
          <a:off x="10186733" y="1244162"/>
          <a:ext cx="266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A</a:t>
          </a:r>
        </a:p>
      </xdr:txBody>
    </xdr:sp>
    <xdr:clientData/>
  </xdr:oneCellAnchor>
  <xdr:oneCellAnchor>
    <xdr:from>
      <xdr:col>12</xdr:col>
      <xdr:colOff>59568</xdr:colOff>
      <xdr:row>9</xdr:row>
      <xdr:rowOff>156598</xdr:rowOff>
    </xdr:from>
    <xdr:ext cx="264560" cy="261418"/>
    <xdr:sp macro="" textlink="">
      <xdr:nvSpPr>
        <xdr:cNvPr id="43" name="ZoneTexte 42"/>
        <xdr:cNvSpPr txBox="1"/>
      </xdr:nvSpPr>
      <xdr:spPr>
        <a:xfrm rot="16200000">
          <a:off x="10348139" y="1869527"/>
          <a:ext cx="2614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B</a:t>
          </a:r>
        </a:p>
      </xdr:txBody>
    </xdr:sp>
    <xdr:clientData/>
  </xdr:oneCellAnchor>
  <xdr:oneCellAnchor>
    <xdr:from>
      <xdr:col>12</xdr:col>
      <xdr:colOff>296052</xdr:colOff>
      <xdr:row>3</xdr:row>
      <xdr:rowOff>38421</xdr:rowOff>
    </xdr:from>
    <xdr:ext cx="264560" cy="261290"/>
    <xdr:sp macro="" textlink="">
      <xdr:nvSpPr>
        <xdr:cNvPr id="44" name="ZoneTexte 43"/>
        <xdr:cNvSpPr txBox="1"/>
      </xdr:nvSpPr>
      <xdr:spPr>
        <a:xfrm rot="16200000">
          <a:off x="10584687" y="608286"/>
          <a:ext cx="2612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</a:t>
          </a:r>
        </a:p>
      </xdr:txBody>
    </xdr:sp>
    <xdr:clientData/>
  </xdr:oneCellAnchor>
  <xdr:oneCellAnchor>
    <xdr:from>
      <xdr:col>13</xdr:col>
      <xdr:colOff>218538</xdr:colOff>
      <xdr:row>12</xdr:row>
      <xdr:rowOff>64982</xdr:rowOff>
    </xdr:from>
    <xdr:ext cx="264560" cy="526106"/>
    <xdr:sp macro="" textlink="">
      <xdr:nvSpPr>
        <xdr:cNvPr id="45" name="ZoneTexte 44"/>
        <xdr:cNvSpPr txBox="1"/>
      </xdr:nvSpPr>
      <xdr:spPr>
        <a:xfrm rot="16200000">
          <a:off x="11136765" y="2481755"/>
          <a:ext cx="526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L1=E1</a:t>
          </a:r>
        </a:p>
      </xdr:txBody>
    </xdr:sp>
    <xdr:clientData/>
  </xdr:oneCellAnchor>
  <xdr:oneCellAnchor>
    <xdr:from>
      <xdr:col>13</xdr:col>
      <xdr:colOff>377507</xdr:colOff>
      <xdr:row>15</xdr:row>
      <xdr:rowOff>158475</xdr:rowOff>
    </xdr:from>
    <xdr:ext cx="264560" cy="315471"/>
    <xdr:sp macro="" textlink="">
      <xdr:nvSpPr>
        <xdr:cNvPr id="46" name="ZoneTexte 45"/>
        <xdr:cNvSpPr txBox="1"/>
      </xdr:nvSpPr>
      <xdr:spPr>
        <a:xfrm rot="16200000">
          <a:off x="11401051" y="3041431"/>
          <a:ext cx="315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L2</a:t>
          </a:r>
        </a:p>
      </xdr:txBody>
    </xdr:sp>
    <xdr:clientData/>
  </xdr:oneCellAnchor>
  <xdr:oneCellAnchor>
    <xdr:from>
      <xdr:col>13</xdr:col>
      <xdr:colOff>536475</xdr:colOff>
      <xdr:row>22</xdr:row>
      <xdr:rowOff>48117</xdr:rowOff>
    </xdr:from>
    <xdr:ext cx="264560" cy="315471"/>
    <xdr:sp macro="" textlink="">
      <xdr:nvSpPr>
        <xdr:cNvPr id="47" name="ZoneTexte 46"/>
        <xdr:cNvSpPr txBox="1"/>
      </xdr:nvSpPr>
      <xdr:spPr>
        <a:xfrm rot="16200000">
          <a:off x="11560019" y="4264573"/>
          <a:ext cx="315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L3</a:t>
          </a:r>
        </a:p>
      </xdr:txBody>
    </xdr:sp>
    <xdr:clientData/>
  </xdr:oneCellAnchor>
  <xdr:twoCellAnchor>
    <xdr:from>
      <xdr:col>12</xdr:col>
      <xdr:colOff>630621</xdr:colOff>
      <xdr:row>15</xdr:row>
      <xdr:rowOff>118246</xdr:rowOff>
    </xdr:from>
    <xdr:to>
      <xdr:col>12</xdr:col>
      <xdr:colOff>643759</xdr:colOff>
      <xdr:row>20</xdr:row>
      <xdr:rowOff>78828</xdr:rowOff>
    </xdr:to>
    <xdr:cxnSp macro="">
      <xdr:nvCxnSpPr>
        <xdr:cNvPr id="48" name="Connecteur droit avec flèche 47"/>
        <xdr:cNvCxnSpPr/>
      </xdr:nvCxnSpPr>
      <xdr:spPr>
        <a:xfrm flipV="1">
          <a:off x="10917621" y="2975746"/>
          <a:ext cx="13138" cy="913082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631935</xdr:colOff>
      <xdr:row>20</xdr:row>
      <xdr:rowOff>145836</xdr:rowOff>
    </xdr:from>
    <xdr:to>
      <xdr:col>12</xdr:col>
      <xdr:colOff>650328</xdr:colOff>
      <xdr:row>27</xdr:row>
      <xdr:rowOff>85397</xdr:rowOff>
    </xdr:to>
    <xdr:cxnSp macro="">
      <xdr:nvCxnSpPr>
        <xdr:cNvPr id="49" name="Connecteur droit avec flèche 48"/>
        <xdr:cNvCxnSpPr/>
      </xdr:nvCxnSpPr>
      <xdr:spPr>
        <a:xfrm flipH="1" flipV="1">
          <a:off x="10918935" y="3955836"/>
          <a:ext cx="18393" cy="1273061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414292</xdr:colOff>
      <xdr:row>17</xdr:row>
      <xdr:rowOff>45967</xdr:rowOff>
    </xdr:from>
    <xdr:ext cx="264560" cy="325025"/>
    <xdr:sp macro="" textlink="">
      <xdr:nvSpPr>
        <xdr:cNvPr id="50" name="ZoneTexte 49"/>
        <xdr:cNvSpPr txBox="1"/>
      </xdr:nvSpPr>
      <xdr:spPr>
        <a:xfrm rot="16200000">
          <a:off x="10671059" y="3314700"/>
          <a:ext cx="325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E2</a:t>
          </a:r>
        </a:p>
      </xdr:txBody>
    </xdr:sp>
    <xdr:clientData/>
  </xdr:oneCellAnchor>
  <xdr:oneCellAnchor>
    <xdr:from>
      <xdr:col>12</xdr:col>
      <xdr:colOff>394138</xdr:colOff>
      <xdr:row>23</xdr:row>
      <xdr:rowOff>14179</xdr:rowOff>
    </xdr:from>
    <xdr:ext cx="264560" cy="325025"/>
    <xdr:sp macro="" textlink="">
      <xdr:nvSpPr>
        <xdr:cNvPr id="51" name="ZoneTexte 50"/>
        <xdr:cNvSpPr txBox="1"/>
      </xdr:nvSpPr>
      <xdr:spPr>
        <a:xfrm rot="16200000">
          <a:off x="10650905" y="4425912"/>
          <a:ext cx="3250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E3</a:t>
          </a:r>
        </a:p>
      </xdr:txBody>
    </xdr:sp>
    <xdr:clientData/>
  </xdr:oneCellAnchor>
  <xdr:twoCellAnchor>
    <xdr:from>
      <xdr:col>8</xdr:col>
      <xdr:colOff>361950</xdr:colOff>
      <xdr:row>9</xdr:row>
      <xdr:rowOff>0</xdr:rowOff>
    </xdr:from>
    <xdr:to>
      <xdr:col>11</xdr:col>
      <xdr:colOff>249624</xdr:colOff>
      <xdr:row>22</xdr:row>
      <xdr:rowOff>38100</xdr:rowOff>
    </xdr:to>
    <xdr:cxnSp macro="">
      <xdr:nvCxnSpPr>
        <xdr:cNvPr id="52" name="Connecteur droit 51"/>
        <xdr:cNvCxnSpPr/>
      </xdr:nvCxnSpPr>
      <xdr:spPr>
        <a:xfrm flipH="1">
          <a:off x="7648575" y="1714500"/>
          <a:ext cx="2583249" cy="2514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376315</xdr:colOff>
      <xdr:row>18</xdr:row>
      <xdr:rowOff>7226</xdr:rowOff>
    </xdr:from>
    <xdr:ext cx="903261" cy="264560"/>
    <xdr:sp macro="" textlink="">
      <xdr:nvSpPr>
        <xdr:cNvPr id="53" name="ZoneTexte 52"/>
        <xdr:cNvSpPr txBox="1"/>
      </xdr:nvSpPr>
      <xdr:spPr>
        <a:xfrm rot="19097523">
          <a:off x="7662940" y="3436226"/>
          <a:ext cx="9032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Ligne</a:t>
          </a:r>
          <a:r>
            <a:rPr lang="fr-FR" sz="1100" baseline="0"/>
            <a:t> de vue</a:t>
          </a:r>
          <a:endParaRPr lang="fr-FR" sz="1100"/>
        </a:p>
      </xdr:txBody>
    </xdr:sp>
    <xdr:clientData/>
  </xdr:oneCellAnchor>
  <xdr:twoCellAnchor>
    <xdr:from>
      <xdr:col>9</xdr:col>
      <xdr:colOff>300789</xdr:colOff>
      <xdr:row>17</xdr:row>
      <xdr:rowOff>72259</xdr:rowOff>
    </xdr:from>
    <xdr:to>
      <xdr:col>9</xdr:col>
      <xdr:colOff>545224</xdr:colOff>
      <xdr:row>17</xdr:row>
      <xdr:rowOff>75197</xdr:rowOff>
    </xdr:to>
    <xdr:cxnSp macro="">
      <xdr:nvCxnSpPr>
        <xdr:cNvPr id="54" name="Connecteur droit avec flèche 53"/>
        <xdr:cNvCxnSpPr/>
      </xdr:nvCxnSpPr>
      <xdr:spPr>
        <a:xfrm flipV="1">
          <a:off x="8301789" y="3310759"/>
          <a:ext cx="244435" cy="293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321879</xdr:colOff>
      <xdr:row>15</xdr:row>
      <xdr:rowOff>85396</xdr:rowOff>
    </xdr:from>
    <xdr:to>
      <xdr:col>9</xdr:col>
      <xdr:colOff>321879</xdr:colOff>
      <xdr:row>17</xdr:row>
      <xdr:rowOff>183931</xdr:rowOff>
    </xdr:to>
    <xdr:cxnSp macro="">
      <xdr:nvCxnSpPr>
        <xdr:cNvPr id="55" name="Connecteur droit 54"/>
        <xdr:cNvCxnSpPr/>
      </xdr:nvCxnSpPr>
      <xdr:spPr>
        <a:xfrm>
          <a:off x="8322879" y="2942896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533399</xdr:colOff>
      <xdr:row>15</xdr:row>
      <xdr:rowOff>53865</xdr:rowOff>
    </xdr:from>
    <xdr:to>
      <xdr:col>9</xdr:col>
      <xdr:colOff>533399</xdr:colOff>
      <xdr:row>17</xdr:row>
      <xdr:rowOff>152400</xdr:rowOff>
    </xdr:to>
    <xdr:cxnSp macro="">
      <xdr:nvCxnSpPr>
        <xdr:cNvPr id="56" name="Connecteur droit 55"/>
        <xdr:cNvCxnSpPr/>
      </xdr:nvCxnSpPr>
      <xdr:spPr>
        <a:xfrm>
          <a:off x="8534399" y="2911365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495610</xdr:colOff>
      <xdr:row>16</xdr:row>
      <xdr:rowOff>42006</xdr:rowOff>
    </xdr:from>
    <xdr:ext cx="476862" cy="264560"/>
    <xdr:sp macro="" textlink="">
      <xdr:nvSpPr>
        <xdr:cNvPr id="57" name="ZoneTexte 56"/>
        <xdr:cNvSpPr txBox="1"/>
      </xdr:nvSpPr>
      <xdr:spPr>
        <a:xfrm>
          <a:off x="8496610" y="3090006"/>
          <a:ext cx="4768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REC1</a:t>
          </a:r>
        </a:p>
      </xdr:txBody>
    </xdr:sp>
    <xdr:clientData/>
  </xdr:oneCellAnchor>
  <xdr:twoCellAnchor>
    <xdr:from>
      <xdr:col>9</xdr:col>
      <xdr:colOff>495610</xdr:colOff>
      <xdr:row>17</xdr:row>
      <xdr:rowOff>74023</xdr:rowOff>
    </xdr:from>
    <xdr:to>
      <xdr:col>10</xdr:col>
      <xdr:colOff>210472</xdr:colOff>
      <xdr:row>17</xdr:row>
      <xdr:rowOff>74023</xdr:rowOff>
    </xdr:to>
    <xdr:cxnSp macro="">
      <xdr:nvCxnSpPr>
        <xdr:cNvPr id="58" name="Connecteur droit 57"/>
        <xdr:cNvCxnSpPr/>
      </xdr:nvCxnSpPr>
      <xdr:spPr>
        <a:xfrm>
          <a:off x="8496610" y="3312523"/>
          <a:ext cx="4768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24900</xdr:colOff>
      <xdr:row>9</xdr:row>
      <xdr:rowOff>0</xdr:rowOff>
    </xdr:from>
    <xdr:to>
      <xdr:col>11</xdr:col>
      <xdr:colOff>250857</xdr:colOff>
      <xdr:row>28</xdr:row>
      <xdr:rowOff>3944</xdr:rowOff>
    </xdr:to>
    <xdr:cxnSp macro="">
      <xdr:nvCxnSpPr>
        <xdr:cNvPr id="59" name="Connecteur droit 58"/>
        <xdr:cNvCxnSpPr>
          <a:endCxn id="29" idx="3"/>
        </xdr:cNvCxnSpPr>
      </xdr:nvCxnSpPr>
      <xdr:spPr>
        <a:xfrm flipH="1">
          <a:off x="8025900" y="1714500"/>
          <a:ext cx="1749957" cy="36234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319588</xdr:colOff>
      <xdr:row>22</xdr:row>
      <xdr:rowOff>87103</xdr:rowOff>
    </xdr:from>
    <xdr:to>
      <xdr:col>9</xdr:col>
      <xdr:colOff>738187</xdr:colOff>
      <xdr:row>22</xdr:row>
      <xdr:rowOff>87103</xdr:rowOff>
    </xdr:to>
    <xdr:cxnSp macro="">
      <xdr:nvCxnSpPr>
        <xdr:cNvPr id="60" name="Connecteur droit avec flèche 59"/>
        <xdr:cNvCxnSpPr/>
      </xdr:nvCxnSpPr>
      <xdr:spPr>
        <a:xfrm>
          <a:off x="8320588" y="4278103"/>
          <a:ext cx="418599" cy="0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340678</xdr:colOff>
      <xdr:row>20</xdr:row>
      <xdr:rowOff>97302</xdr:rowOff>
    </xdr:from>
    <xdr:to>
      <xdr:col>9</xdr:col>
      <xdr:colOff>340678</xdr:colOff>
      <xdr:row>23</xdr:row>
      <xdr:rowOff>5337</xdr:rowOff>
    </xdr:to>
    <xdr:cxnSp macro="">
      <xdr:nvCxnSpPr>
        <xdr:cNvPr id="61" name="Connecteur droit 60"/>
        <xdr:cNvCxnSpPr/>
      </xdr:nvCxnSpPr>
      <xdr:spPr>
        <a:xfrm>
          <a:off x="8341678" y="3907302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718885</xdr:colOff>
      <xdr:row>20</xdr:row>
      <xdr:rowOff>113396</xdr:rowOff>
    </xdr:from>
    <xdr:to>
      <xdr:col>9</xdr:col>
      <xdr:colOff>718885</xdr:colOff>
      <xdr:row>23</xdr:row>
      <xdr:rowOff>21431</xdr:rowOff>
    </xdr:to>
    <xdr:cxnSp macro="">
      <xdr:nvCxnSpPr>
        <xdr:cNvPr id="62" name="Connecteur droit 61"/>
        <xdr:cNvCxnSpPr/>
      </xdr:nvCxnSpPr>
      <xdr:spPr>
        <a:xfrm>
          <a:off x="8719885" y="3923396"/>
          <a:ext cx="0" cy="4795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746581</xdr:colOff>
      <xdr:row>21</xdr:row>
      <xdr:rowOff>59866</xdr:rowOff>
    </xdr:from>
    <xdr:ext cx="476862" cy="264560"/>
    <xdr:sp macro="" textlink="">
      <xdr:nvSpPr>
        <xdr:cNvPr id="63" name="ZoneTexte 62"/>
        <xdr:cNvSpPr txBox="1"/>
      </xdr:nvSpPr>
      <xdr:spPr>
        <a:xfrm>
          <a:off x="8747581" y="4060366"/>
          <a:ext cx="4768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REC2</a:t>
          </a:r>
        </a:p>
      </xdr:txBody>
    </xdr:sp>
    <xdr:clientData/>
  </xdr:oneCellAnchor>
  <xdr:twoCellAnchor>
    <xdr:from>
      <xdr:col>9</xdr:col>
      <xdr:colOff>514409</xdr:colOff>
      <xdr:row>22</xdr:row>
      <xdr:rowOff>85929</xdr:rowOff>
    </xdr:from>
    <xdr:to>
      <xdr:col>10</xdr:col>
      <xdr:colOff>440531</xdr:colOff>
      <xdr:row>22</xdr:row>
      <xdr:rowOff>85929</xdr:rowOff>
    </xdr:to>
    <xdr:cxnSp macro="">
      <xdr:nvCxnSpPr>
        <xdr:cNvPr id="64" name="Connecteur droit 63"/>
        <xdr:cNvCxnSpPr/>
      </xdr:nvCxnSpPr>
      <xdr:spPr>
        <a:xfrm>
          <a:off x="8515409" y="4276929"/>
          <a:ext cx="68812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484101</xdr:colOff>
      <xdr:row>3</xdr:row>
      <xdr:rowOff>0</xdr:rowOff>
    </xdr:from>
    <xdr:to>
      <xdr:col>14</xdr:col>
      <xdr:colOff>541679</xdr:colOff>
      <xdr:row>36</xdr:row>
      <xdr:rowOff>190498</xdr:rowOff>
    </xdr:to>
    <xdr:cxnSp macro="">
      <xdr:nvCxnSpPr>
        <xdr:cNvPr id="65" name="Connecteur droit avec flèche 64"/>
        <xdr:cNvCxnSpPr/>
      </xdr:nvCxnSpPr>
      <xdr:spPr>
        <a:xfrm flipV="1">
          <a:off x="12752301" y="571500"/>
          <a:ext cx="57578" cy="6476998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219075</xdr:colOff>
      <xdr:row>11</xdr:row>
      <xdr:rowOff>69422</xdr:rowOff>
    </xdr:from>
    <xdr:ext cx="264560" cy="3539880"/>
    <xdr:sp macro="" textlink="">
      <xdr:nvSpPr>
        <xdr:cNvPr id="66" name="ZoneTexte 65"/>
        <xdr:cNvSpPr txBox="1"/>
      </xdr:nvSpPr>
      <xdr:spPr>
        <a:xfrm rot="16200000">
          <a:off x="10849615" y="3802582"/>
          <a:ext cx="35398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1100"/>
            <a:t>Longueur totale entre les murs exterieurs des butes</a:t>
          </a:r>
          <a:r>
            <a:rPr lang="fr-FR" sz="1100" baseline="0"/>
            <a:t> de tir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189843</xdr:colOff>
      <xdr:row>42</xdr:row>
      <xdr:rowOff>168494</xdr:rowOff>
    </xdr:from>
    <xdr:to>
      <xdr:col>38</xdr:col>
      <xdr:colOff>71005</xdr:colOff>
      <xdr:row>53</xdr:row>
      <xdr:rowOff>23977</xdr:rowOff>
    </xdr:to>
    <xdr:sp macro="" textlink="">
      <xdr:nvSpPr>
        <xdr:cNvPr id="2" name="Rectangle 1"/>
        <xdr:cNvSpPr/>
      </xdr:nvSpPr>
      <xdr:spPr>
        <a:xfrm>
          <a:off x="12381843" y="8169494"/>
          <a:ext cx="16645162" cy="19509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oneCellAnchor>
    <xdr:from>
      <xdr:col>24</xdr:col>
      <xdr:colOff>320471</xdr:colOff>
      <xdr:row>46</xdr:row>
      <xdr:rowOff>74604</xdr:rowOff>
    </xdr:from>
    <xdr:ext cx="4094775" cy="593304"/>
    <xdr:sp macro="" textlink="">
      <xdr:nvSpPr>
        <xdr:cNvPr id="3" name="ZoneTexte 2"/>
        <xdr:cNvSpPr txBox="1"/>
      </xdr:nvSpPr>
      <xdr:spPr>
        <a:xfrm>
          <a:off x="18608471" y="8837604"/>
          <a:ext cx="4094775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3200" b="1">
              <a:solidFill>
                <a:srgbClr val="FF0000"/>
              </a:solidFill>
            </a:rPr>
            <a:t>ALLEE DES CHEVALIERS</a:t>
          </a:r>
        </a:p>
      </xdr:txBody>
    </xdr:sp>
    <xdr:clientData/>
  </xdr:oneCellAnchor>
  <xdr:twoCellAnchor>
    <xdr:from>
      <xdr:col>9</xdr:col>
      <xdr:colOff>2867</xdr:colOff>
      <xdr:row>29</xdr:row>
      <xdr:rowOff>19707</xdr:rowOff>
    </xdr:from>
    <xdr:to>
      <xdr:col>16</xdr:col>
      <xdr:colOff>202211</xdr:colOff>
      <xdr:row>67</xdr:row>
      <xdr:rowOff>45983</xdr:rowOff>
    </xdr:to>
    <xdr:grpSp>
      <xdr:nvGrpSpPr>
        <xdr:cNvPr id="4" name="Groupe 3"/>
        <xdr:cNvGrpSpPr/>
      </xdr:nvGrpSpPr>
      <xdr:grpSpPr>
        <a:xfrm>
          <a:off x="6860867" y="5544207"/>
          <a:ext cx="5533344" cy="7265276"/>
          <a:chOff x="1502019" y="1162707"/>
          <a:chExt cx="5533344" cy="7265276"/>
        </a:xfrm>
      </xdr:grpSpPr>
      <xdr:sp macro="" textlink="">
        <xdr:nvSpPr>
          <xdr:cNvPr id="5" name="Rectangle 4"/>
          <xdr:cNvSpPr/>
        </xdr:nvSpPr>
        <xdr:spPr>
          <a:xfrm>
            <a:off x="5879225" y="1175845"/>
            <a:ext cx="1156138" cy="7219293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6" name="Rectangle 5"/>
          <xdr:cNvSpPr/>
        </xdr:nvSpPr>
        <xdr:spPr>
          <a:xfrm>
            <a:off x="1566370" y="1190625"/>
            <a:ext cx="4320000" cy="7200000"/>
          </a:xfrm>
          <a:prstGeom prst="rect">
            <a:avLst/>
          </a:prstGeom>
          <a:solidFill>
            <a:schemeClr val="bg1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7" name="Connecteur droit 6"/>
          <xdr:cNvCxnSpPr/>
        </xdr:nvCxnSpPr>
        <xdr:spPr>
          <a:xfrm>
            <a:off x="1578429" y="4109357"/>
            <a:ext cx="517071" cy="123825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7"/>
          <xdr:cNvCxnSpPr/>
        </xdr:nvCxnSpPr>
        <xdr:spPr>
          <a:xfrm flipH="1">
            <a:off x="5458558" y="4062883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necteur droit 8"/>
          <xdr:cNvCxnSpPr/>
        </xdr:nvCxnSpPr>
        <xdr:spPr>
          <a:xfrm flipH="1" flipV="1">
            <a:off x="5442439" y="4917622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" name="Groupe 143"/>
          <xdr:cNvGrpSpPr/>
        </xdr:nvGrpSpPr>
        <xdr:grpSpPr>
          <a:xfrm>
            <a:off x="1502019" y="5458140"/>
            <a:ext cx="4458766" cy="2969843"/>
            <a:chOff x="1502019" y="5458140"/>
            <a:chExt cx="4458766" cy="2969843"/>
          </a:xfrm>
        </xdr:grpSpPr>
        <xdr:grpSp>
          <xdr:nvGrpSpPr>
            <xdr:cNvPr id="35" name="Groupe 99"/>
            <xdr:cNvGrpSpPr/>
          </xdr:nvGrpSpPr>
          <xdr:grpSpPr>
            <a:xfrm>
              <a:off x="1502019" y="5458140"/>
              <a:ext cx="4370636" cy="2969843"/>
              <a:chOff x="1502019" y="5458140"/>
              <a:chExt cx="4370636" cy="2969843"/>
            </a:xfrm>
          </xdr:grpSpPr>
          <xdr:cxnSp macro="">
            <xdr:nvCxnSpPr>
              <xdr:cNvPr id="52" name="Connecteur droit 51"/>
              <xdr:cNvCxnSpPr/>
            </xdr:nvCxnSpPr>
            <xdr:spPr>
              <a:xfrm flipV="1">
                <a:off x="1521488" y="8386397"/>
                <a:ext cx="4299857" cy="13607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Connecteur droit 52"/>
              <xdr:cNvCxnSpPr/>
            </xdr:nvCxnSpPr>
            <xdr:spPr>
              <a:xfrm flipH="1">
                <a:off x="1551424" y="5458140"/>
                <a:ext cx="13607" cy="296635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Connecteur droit 53"/>
              <xdr:cNvCxnSpPr/>
            </xdr:nvCxnSpPr>
            <xdr:spPr>
              <a:xfrm flipV="1">
                <a:off x="5859517" y="7521467"/>
                <a:ext cx="13138" cy="906516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Connecteur droit 54"/>
              <xdr:cNvCxnSpPr/>
            </xdr:nvCxnSpPr>
            <xdr:spPr>
              <a:xfrm flipV="1">
                <a:off x="5846886" y="5511362"/>
                <a:ext cx="12631" cy="1009600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56" name="Groupe 93"/>
              <xdr:cNvGrpSpPr/>
            </xdr:nvGrpSpPr>
            <xdr:grpSpPr>
              <a:xfrm>
                <a:off x="1616320" y="6447691"/>
                <a:ext cx="507022" cy="1217527"/>
                <a:chOff x="1623647" y="6337787"/>
                <a:chExt cx="507022" cy="1217527"/>
              </a:xfrm>
            </xdr:grpSpPr>
            <xdr:sp macro="" textlink="">
              <xdr:nvSpPr>
                <xdr:cNvPr id="64" name="Rectangle 56"/>
                <xdr:cNvSpPr/>
              </xdr:nvSpPr>
              <xdr:spPr>
                <a:xfrm flipV="1">
                  <a:off x="1910862" y="6337787"/>
                  <a:ext cx="219807" cy="1217527"/>
                </a:xfrm>
                <a:prstGeom prst="rect">
                  <a:avLst/>
                </a:prstGeom>
              </xdr:spPr>
              <xdr:style>
                <a:lnRef idx="2">
                  <a:schemeClr val="accent6">
                    <a:shade val="50000"/>
                  </a:schemeClr>
                </a:lnRef>
                <a:fillRef idx="1">
                  <a:schemeClr val="accent6"/>
                </a:fillRef>
                <a:effectRef idx="0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  <xdr:sp macro="" textlink="">
              <xdr:nvSpPr>
                <xdr:cNvPr id="65" name="Rectangle 64"/>
                <xdr:cNvSpPr/>
              </xdr:nvSpPr>
              <xdr:spPr>
                <a:xfrm flipV="1">
                  <a:off x="1623647" y="6345115"/>
                  <a:ext cx="219807" cy="1186962"/>
                </a:xfrm>
                <a:prstGeom prst="rect">
                  <a:avLst/>
                </a:prstGeom>
              </xdr:spPr>
              <xdr:style>
                <a:lnRef idx="2">
                  <a:schemeClr val="accent5">
                    <a:shade val="50000"/>
                  </a:schemeClr>
                </a:lnRef>
                <a:fillRef idx="1">
                  <a:schemeClr val="accent5"/>
                </a:fillRef>
                <a:effectRef idx="0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</xdr:grpSp>
          <xdr:cxnSp macro="">
            <xdr:nvCxnSpPr>
              <xdr:cNvPr id="57" name="Connecteur droit 56"/>
              <xdr:cNvCxnSpPr/>
            </xdr:nvCxnSpPr>
            <xdr:spPr>
              <a:xfrm>
                <a:off x="2132135" y="7649308"/>
                <a:ext cx="1" cy="762000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Connecteur droit 57"/>
              <xdr:cNvCxnSpPr/>
            </xdr:nvCxnSpPr>
            <xdr:spPr>
              <a:xfrm>
                <a:off x="2132135" y="5766288"/>
                <a:ext cx="0" cy="688731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Connecteur droit 58"/>
              <xdr:cNvCxnSpPr/>
            </xdr:nvCxnSpPr>
            <xdr:spPr>
              <a:xfrm>
                <a:off x="1575288" y="5750589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Connecteur droit 59"/>
              <xdr:cNvCxnSpPr/>
            </xdr:nvCxnSpPr>
            <xdr:spPr>
              <a:xfrm>
                <a:off x="4658458" y="5785758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" name="Connecteur droit 60"/>
              <xdr:cNvCxnSpPr/>
            </xdr:nvCxnSpPr>
            <xdr:spPr>
              <a:xfrm>
                <a:off x="1502019" y="5744308"/>
                <a:ext cx="4278923" cy="43961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Connecteur droit 61"/>
              <xdr:cNvCxnSpPr/>
            </xdr:nvCxnSpPr>
            <xdr:spPr>
              <a:xfrm flipV="1">
                <a:off x="3616570" y="5780942"/>
                <a:ext cx="633045" cy="3350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Connecteur droit 62"/>
              <xdr:cNvCxnSpPr/>
            </xdr:nvCxnSpPr>
            <xdr:spPr>
              <a:xfrm>
                <a:off x="4227634" y="5780942"/>
                <a:ext cx="615462" cy="14654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36" name="Connecteur droit 35"/>
            <xdr:cNvCxnSpPr/>
          </xdr:nvCxnSpPr>
          <xdr:spPr>
            <a:xfrm flipH="1">
              <a:off x="5293179" y="6524625"/>
              <a:ext cx="530678" cy="340179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7" name="Rectangle 36"/>
            <xdr:cNvSpPr/>
          </xdr:nvSpPr>
          <xdr:spPr>
            <a:xfrm>
              <a:off x="5021036" y="5796643"/>
              <a:ext cx="789214" cy="598714"/>
            </a:xfrm>
            <a:prstGeom prst="rect">
              <a:avLst/>
            </a:prstGeom>
          </xdr:spPr>
          <xdr:style>
            <a:lnRef idx="2">
              <a:schemeClr val="accent3">
                <a:shade val="50000"/>
              </a:schemeClr>
            </a:lnRef>
            <a:fillRef idx="1">
              <a:schemeClr val="accent3"/>
            </a:fillRef>
            <a:effectRef idx="0">
              <a:schemeClr val="accent3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38" name="ZoneTexte 37"/>
            <xdr:cNvSpPr txBox="1"/>
          </xdr:nvSpPr>
          <xdr:spPr>
            <a:xfrm>
              <a:off x="5021036" y="5973535"/>
              <a:ext cx="76379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Marqueur</a:t>
              </a:r>
            </a:p>
          </xdr:txBody>
        </xdr:sp>
        <xdr:sp macro="" textlink="">
          <xdr:nvSpPr>
            <xdr:cNvPr id="39" name="ZoneTexte 38"/>
            <xdr:cNvSpPr txBox="1"/>
          </xdr:nvSpPr>
          <xdr:spPr>
            <a:xfrm rot="16200000">
              <a:off x="1767052" y="6923690"/>
              <a:ext cx="50033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CIBLE</a:t>
              </a:r>
            </a:p>
          </xdr:txBody>
        </xdr:sp>
        <xdr:sp macro="" textlink="">
          <xdr:nvSpPr>
            <xdr:cNvPr id="40" name="ZoneTexte 39"/>
            <xdr:cNvSpPr txBox="1"/>
          </xdr:nvSpPr>
          <xdr:spPr>
            <a:xfrm rot="16200000">
              <a:off x="1304068" y="6989023"/>
              <a:ext cx="83580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Stock paille</a:t>
              </a:r>
            </a:p>
          </xdr:txBody>
        </xdr:sp>
        <xdr:sp macro="" textlink="">
          <xdr:nvSpPr>
            <xdr:cNvPr id="41" name="ZoneTexte 40"/>
            <xdr:cNvSpPr txBox="1"/>
          </xdr:nvSpPr>
          <xdr:spPr>
            <a:xfrm>
              <a:off x="4118742" y="7080202"/>
              <a:ext cx="1842043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Portillon avec drapeau rouge</a:t>
              </a:r>
            </a:p>
            <a:p>
              <a:r>
                <a:rPr lang="fr-FR" sz="1100"/>
                <a:t>+ demi porte haute</a:t>
              </a:r>
            </a:p>
          </xdr:txBody>
        </xdr:sp>
        <xdr:sp macro="" textlink="">
          <xdr:nvSpPr>
            <xdr:cNvPr id="42" name="Forme libre 41"/>
            <xdr:cNvSpPr/>
          </xdr:nvSpPr>
          <xdr:spPr>
            <a:xfrm>
              <a:off x="2437085" y="5767552"/>
              <a:ext cx="1399190" cy="407276"/>
            </a:xfrm>
            <a:custGeom>
              <a:avLst/>
              <a:gdLst>
                <a:gd name="connsiteX0" fmla="*/ 0 w 1432034"/>
                <a:gd name="connsiteY0" fmla="*/ 0 h 413845"/>
                <a:gd name="connsiteX1" fmla="*/ 72258 w 1432034"/>
                <a:gd name="connsiteY1" fmla="*/ 407276 h 413845"/>
                <a:gd name="connsiteX2" fmla="*/ 1432034 w 1432034"/>
                <a:gd name="connsiteY2" fmla="*/ 413845 h 413845"/>
                <a:gd name="connsiteX0" fmla="*/ 683173 w 2115207"/>
                <a:gd name="connsiteY0" fmla="*/ 0 h 413845"/>
                <a:gd name="connsiteX1" fmla="*/ 0 w 2115207"/>
                <a:gd name="connsiteY1" fmla="*/ 400707 h 413845"/>
                <a:gd name="connsiteX2" fmla="*/ 2115207 w 2115207"/>
                <a:gd name="connsiteY2" fmla="*/ 413845 h 413845"/>
                <a:gd name="connsiteX0" fmla="*/ 683173 w 1399190"/>
                <a:gd name="connsiteY0" fmla="*/ 0 h 407276"/>
                <a:gd name="connsiteX1" fmla="*/ 0 w 1399190"/>
                <a:gd name="connsiteY1" fmla="*/ 400707 h 407276"/>
                <a:gd name="connsiteX2" fmla="*/ 1399190 w 1399190"/>
                <a:gd name="connsiteY2" fmla="*/ 407276 h 4072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399190" h="407276">
                  <a:moveTo>
                    <a:pt x="683173" y="0"/>
                  </a:moveTo>
                  <a:lnTo>
                    <a:pt x="0" y="400707"/>
                  </a:lnTo>
                  <a:lnTo>
                    <a:pt x="1399190" y="407276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43" name="ZoneTexte 42"/>
            <xdr:cNvSpPr txBox="1"/>
          </xdr:nvSpPr>
          <xdr:spPr>
            <a:xfrm>
              <a:off x="2739259" y="5951483"/>
              <a:ext cx="110671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Barrière</a:t>
              </a:r>
              <a:r>
                <a:rPr lang="fr-FR" sz="1100" baseline="0"/>
                <a:t> levante</a:t>
              </a:r>
              <a:endParaRPr lang="fr-FR" sz="1100"/>
            </a:p>
          </xdr:txBody>
        </xdr:sp>
        <xdr:cxnSp macro="">
          <xdr:nvCxnSpPr>
            <xdr:cNvPr id="44" name="Connecteur droit 43"/>
            <xdr:cNvCxnSpPr/>
          </xdr:nvCxnSpPr>
          <xdr:spPr>
            <a:xfrm>
              <a:off x="2758966" y="5747845"/>
              <a:ext cx="867103" cy="13138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Connecteur droit 44"/>
            <xdr:cNvCxnSpPr/>
          </xdr:nvCxnSpPr>
          <xdr:spPr>
            <a:xfrm flipH="1">
              <a:off x="5728138" y="7528034"/>
              <a:ext cx="83988" cy="663466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6" name="Forme libre 45"/>
            <xdr:cNvSpPr/>
          </xdr:nvSpPr>
          <xdr:spPr>
            <a:xfrm>
              <a:off x="3619500" y="5787259"/>
              <a:ext cx="1234966" cy="735724"/>
            </a:xfrm>
            <a:custGeom>
              <a:avLst/>
              <a:gdLst>
                <a:gd name="connsiteX0" fmla="*/ 696310 w 1234966"/>
                <a:gd name="connsiteY0" fmla="*/ 0 h 735724"/>
                <a:gd name="connsiteX1" fmla="*/ 0 w 1234966"/>
                <a:gd name="connsiteY1" fmla="*/ 729155 h 735724"/>
                <a:gd name="connsiteX2" fmla="*/ 1234966 w 1234966"/>
                <a:gd name="connsiteY2" fmla="*/ 735724 h 7357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34966" h="735724">
                  <a:moveTo>
                    <a:pt x="696310" y="0"/>
                  </a:moveTo>
                  <a:lnTo>
                    <a:pt x="0" y="729155"/>
                  </a:lnTo>
                  <a:lnTo>
                    <a:pt x="1234966" y="735724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47" name="ZoneTexte 46"/>
            <xdr:cNvSpPr txBox="1"/>
          </xdr:nvSpPr>
          <xdr:spPr>
            <a:xfrm>
              <a:off x="3715737" y="6302594"/>
              <a:ext cx="1344151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ouverture</a:t>
              </a:r>
              <a:r>
                <a:rPr lang="fr-FR" sz="1100" baseline="0"/>
                <a:t> pour voir </a:t>
              </a:r>
            </a:p>
            <a:p>
              <a:r>
                <a:rPr lang="fr-FR" sz="1100" baseline="0"/>
                <a:t>+ tablette</a:t>
              </a:r>
              <a:endParaRPr lang="fr-FR" sz="1100"/>
            </a:p>
          </xdr:txBody>
        </xdr:sp>
        <xdr:sp macro="" textlink="">
          <xdr:nvSpPr>
            <xdr:cNvPr id="48" name="Forme libre 47"/>
            <xdr:cNvSpPr/>
          </xdr:nvSpPr>
          <xdr:spPr>
            <a:xfrm>
              <a:off x="2145196" y="7646275"/>
              <a:ext cx="1572838" cy="586637"/>
            </a:xfrm>
            <a:custGeom>
              <a:avLst/>
              <a:gdLst>
                <a:gd name="connsiteX0" fmla="*/ 0 w 1576551"/>
                <a:gd name="connsiteY0" fmla="*/ 394138 h 394138"/>
                <a:gd name="connsiteX1" fmla="*/ 492672 w 1576551"/>
                <a:gd name="connsiteY1" fmla="*/ 0 h 394138"/>
                <a:gd name="connsiteX2" fmla="*/ 1576551 w 1576551"/>
                <a:gd name="connsiteY2" fmla="*/ 13138 h 39413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576551" h="394138">
                  <a:moveTo>
                    <a:pt x="0" y="394138"/>
                  </a:moveTo>
                  <a:lnTo>
                    <a:pt x="492672" y="0"/>
                  </a:lnTo>
                  <a:lnTo>
                    <a:pt x="1576551" y="13138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49" name="Connecteur droit avec flèche 48"/>
            <xdr:cNvCxnSpPr>
              <a:endCxn id="48" idx="1"/>
            </xdr:cNvCxnSpPr>
          </xdr:nvCxnSpPr>
          <xdr:spPr>
            <a:xfrm>
              <a:off x="2141483" y="6109138"/>
              <a:ext cx="495225" cy="1537137"/>
            </a:xfrm>
            <a:prstGeom prst="straightConnector1">
              <a:avLst/>
            </a:pr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0" name="ZoneTexte 49"/>
            <xdr:cNvSpPr txBox="1"/>
          </xdr:nvSpPr>
          <xdr:spPr>
            <a:xfrm>
              <a:off x="2643680" y="7385160"/>
              <a:ext cx="99944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Contreplaqué</a:t>
              </a:r>
            </a:p>
          </xdr:txBody>
        </xdr:sp>
        <xdr:sp macro="" textlink="">
          <xdr:nvSpPr>
            <xdr:cNvPr id="51" name="ZoneTexte 50"/>
            <xdr:cNvSpPr txBox="1"/>
          </xdr:nvSpPr>
          <xdr:spPr>
            <a:xfrm>
              <a:off x="2601410" y="6883634"/>
              <a:ext cx="103252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 b="1">
                  <a:solidFill>
                    <a:srgbClr val="FF0000"/>
                  </a:solidFill>
                </a:rPr>
                <a:t>ESPACE DE TIR</a:t>
              </a:r>
            </a:p>
          </xdr:txBody>
        </xdr:sp>
      </xdr:grpSp>
      <xdr:sp macro="" textlink="">
        <xdr:nvSpPr>
          <xdr:cNvPr id="11" name="ZoneTexte 10"/>
          <xdr:cNvSpPr txBox="1"/>
        </xdr:nvSpPr>
        <xdr:spPr>
          <a:xfrm>
            <a:off x="2893301" y="4461971"/>
            <a:ext cx="13033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100" b="1">
                <a:solidFill>
                  <a:srgbClr val="FF0000"/>
                </a:solidFill>
              </a:rPr>
              <a:t>ESPACE D'ATTENTE</a:t>
            </a:r>
          </a:p>
        </xdr:txBody>
      </xdr:sp>
      <xdr:grpSp>
        <xdr:nvGrpSpPr>
          <xdr:cNvPr id="12" name="Groupe 99"/>
          <xdr:cNvGrpSpPr/>
        </xdr:nvGrpSpPr>
        <xdr:grpSpPr>
          <a:xfrm flipV="1">
            <a:off x="1510863" y="1162707"/>
            <a:ext cx="4374930" cy="2966356"/>
            <a:chOff x="1502019" y="5458140"/>
            <a:chExt cx="4374930" cy="2966356"/>
          </a:xfrm>
        </xdr:grpSpPr>
        <xdr:cxnSp macro="">
          <xdr:nvCxnSpPr>
            <xdr:cNvPr id="21" name="Connecteur droit 20"/>
            <xdr:cNvCxnSpPr/>
          </xdr:nvCxnSpPr>
          <xdr:spPr>
            <a:xfrm flipV="1">
              <a:off x="1521488" y="8398220"/>
              <a:ext cx="4355461" cy="1784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Connecteur droit 21"/>
            <xdr:cNvCxnSpPr/>
          </xdr:nvCxnSpPr>
          <xdr:spPr>
            <a:xfrm flipH="1">
              <a:off x="1551424" y="5458140"/>
              <a:ext cx="13607" cy="296635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Connecteur droit 22"/>
            <xdr:cNvCxnSpPr/>
          </xdr:nvCxnSpPr>
          <xdr:spPr>
            <a:xfrm flipV="1">
              <a:off x="5850673" y="7504841"/>
              <a:ext cx="13138" cy="867103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Connecteur droit 23"/>
            <xdr:cNvCxnSpPr/>
          </xdr:nvCxnSpPr>
          <xdr:spPr>
            <a:xfrm flipV="1">
              <a:off x="5849031" y="5461893"/>
              <a:ext cx="8211" cy="1163035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5" name="Groupe 93"/>
            <xdr:cNvGrpSpPr/>
          </xdr:nvGrpSpPr>
          <xdr:grpSpPr>
            <a:xfrm>
              <a:off x="1616320" y="6447691"/>
              <a:ext cx="507022" cy="1217527"/>
              <a:chOff x="1623647" y="6337787"/>
              <a:chExt cx="507022" cy="1217527"/>
            </a:xfrm>
          </xdr:grpSpPr>
          <xdr:sp macro="" textlink="">
            <xdr:nvSpPr>
              <xdr:cNvPr id="33" name="Rectangle 32"/>
              <xdr:cNvSpPr/>
            </xdr:nvSpPr>
            <xdr:spPr>
              <a:xfrm flipV="1">
                <a:off x="1910862" y="6337787"/>
                <a:ext cx="219807" cy="1217527"/>
              </a:xfrm>
              <a:prstGeom prst="rect">
                <a:avLst/>
              </a:prstGeom>
            </xdr:spPr>
            <xdr:style>
              <a:lnRef idx="2">
                <a:schemeClr val="accent6">
                  <a:shade val="50000"/>
                </a:schemeClr>
              </a:lnRef>
              <a:fillRef idx="1">
                <a:schemeClr val="accent6"/>
              </a:fillRef>
              <a:effectRef idx="0">
                <a:schemeClr val="accent6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  <xdr:sp macro="" textlink="">
            <xdr:nvSpPr>
              <xdr:cNvPr id="34" name="Rectangle 33"/>
              <xdr:cNvSpPr/>
            </xdr:nvSpPr>
            <xdr:spPr>
              <a:xfrm flipV="1">
                <a:off x="1623647" y="6345115"/>
                <a:ext cx="219807" cy="1186962"/>
              </a:xfrm>
              <a:prstGeom prst="rect">
                <a:avLst/>
              </a:prstGeom>
            </xdr:spPr>
            <xdr:style>
              <a:lnRef idx="2">
                <a:schemeClr val="accent5">
                  <a:shade val="50000"/>
                </a:schemeClr>
              </a:lnRef>
              <a:fillRef idx="1">
                <a:schemeClr val="accent5"/>
              </a:fillRef>
              <a:effectRef idx="0">
                <a:schemeClr val="accent5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</xdr:grpSp>
        <xdr:cxnSp macro="">
          <xdr:nvCxnSpPr>
            <xdr:cNvPr id="26" name="Connecteur droit 25"/>
            <xdr:cNvCxnSpPr/>
          </xdr:nvCxnSpPr>
          <xdr:spPr>
            <a:xfrm>
              <a:off x="2132135" y="7649308"/>
              <a:ext cx="1" cy="762000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Connecteur droit 26"/>
            <xdr:cNvCxnSpPr/>
          </xdr:nvCxnSpPr>
          <xdr:spPr>
            <a:xfrm>
              <a:off x="2132135" y="5766288"/>
              <a:ext cx="0" cy="688731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Connecteur droit 27"/>
            <xdr:cNvCxnSpPr/>
          </xdr:nvCxnSpPr>
          <xdr:spPr>
            <a:xfrm>
              <a:off x="1575288" y="5750589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Connecteur droit 28"/>
            <xdr:cNvCxnSpPr/>
          </xdr:nvCxnSpPr>
          <xdr:spPr>
            <a:xfrm>
              <a:off x="4658458" y="5785758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Connecteur droit 29"/>
            <xdr:cNvCxnSpPr/>
          </xdr:nvCxnSpPr>
          <xdr:spPr>
            <a:xfrm>
              <a:off x="1502019" y="5744308"/>
              <a:ext cx="4278923" cy="4396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Connecteur droit 30"/>
            <xdr:cNvCxnSpPr/>
          </xdr:nvCxnSpPr>
          <xdr:spPr>
            <a:xfrm flipV="1">
              <a:off x="3616570" y="5780942"/>
              <a:ext cx="633045" cy="3350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Connecteur droit 31"/>
            <xdr:cNvCxnSpPr/>
          </xdr:nvCxnSpPr>
          <xdr:spPr>
            <a:xfrm>
              <a:off x="4227634" y="5780942"/>
              <a:ext cx="615462" cy="14654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Connecteur droit 12"/>
          <xdr:cNvCxnSpPr/>
        </xdr:nvCxnSpPr>
        <xdr:spPr>
          <a:xfrm flipH="1" flipV="1">
            <a:off x="5321073" y="2636674"/>
            <a:ext cx="530678" cy="340179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Rectangle 13"/>
          <xdr:cNvSpPr/>
        </xdr:nvSpPr>
        <xdr:spPr>
          <a:xfrm flipV="1">
            <a:off x="5029880" y="3191846"/>
            <a:ext cx="789214" cy="598714"/>
          </a:xfrm>
          <a:prstGeom prst="rect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5" name="ZoneTexte 14"/>
          <xdr:cNvSpPr txBox="1"/>
        </xdr:nvSpPr>
        <xdr:spPr>
          <a:xfrm rot="5400000" flipV="1">
            <a:off x="1775896" y="2398953"/>
            <a:ext cx="50033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CIBLE</a:t>
            </a:r>
          </a:p>
        </xdr:txBody>
      </xdr:sp>
      <xdr:sp macro="" textlink="">
        <xdr:nvSpPr>
          <xdr:cNvPr id="16" name="ZoneTexte 15"/>
          <xdr:cNvSpPr txBox="1"/>
        </xdr:nvSpPr>
        <xdr:spPr>
          <a:xfrm rot="5400000" flipV="1">
            <a:off x="1312912" y="2333620"/>
            <a:ext cx="8358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Stock paille</a:t>
            </a:r>
          </a:p>
        </xdr:txBody>
      </xdr:sp>
      <xdr:cxnSp macro="">
        <xdr:nvCxnSpPr>
          <xdr:cNvPr id="17" name="Connecteur droit 16"/>
          <xdr:cNvCxnSpPr/>
        </xdr:nvCxnSpPr>
        <xdr:spPr>
          <a:xfrm flipV="1">
            <a:off x="2767810" y="3826220"/>
            <a:ext cx="867103" cy="13138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necteur droit 17"/>
          <xdr:cNvCxnSpPr/>
        </xdr:nvCxnSpPr>
        <xdr:spPr>
          <a:xfrm flipH="1" flipV="1">
            <a:off x="5736982" y="1395703"/>
            <a:ext cx="83988" cy="663466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ZoneTexte 18"/>
          <xdr:cNvSpPr txBox="1"/>
        </xdr:nvSpPr>
        <xdr:spPr>
          <a:xfrm rot="16200000">
            <a:off x="4170001" y="5113636"/>
            <a:ext cx="447154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600" b="1">
                <a:solidFill>
                  <a:srgbClr val="FF0000"/>
                </a:solidFill>
              </a:rPr>
              <a:t>Sortie de bute avec  casquette (Abri pluie et soleil)</a:t>
            </a:r>
          </a:p>
        </xdr:txBody>
      </xdr:sp>
      <xdr:sp macro="" textlink="">
        <xdr:nvSpPr>
          <xdr:cNvPr id="20" name="Forme libre 19"/>
          <xdr:cNvSpPr/>
        </xdr:nvSpPr>
        <xdr:spPr>
          <a:xfrm>
            <a:off x="4224130" y="6692348"/>
            <a:ext cx="1490870" cy="745435"/>
          </a:xfrm>
          <a:custGeom>
            <a:avLst/>
            <a:gdLst>
              <a:gd name="connsiteX0" fmla="*/ 1267240 w 1490870"/>
              <a:gd name="connsiteY0" fmla="*/ 0 h 745435"/>
              <a:gd name="connsiteX1" fmla="*/ 1490870 w 1490870"/>
              <a:gd name="connsiteY1" fmla="*/ 737152 h 745435"/>
              <a:gd name="connsiteX2" fmla="*/ 0 w 1490870"/>
              <a:gd name="connsiteY2" fmla="*/ 745435 h 7454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90870" h="745435">
                <a:moveTo>
                  <a:pt x="1267240" y="0"/>
                </a:moveTo>
                <a:lnTo>
                  <a:pt x="1490870" y="737152"/>
                </a:lnTo>
                <a:lnTo>
                  <a:pt x="0" y="745435"/>
                </a:lnTo>
              </a:path>
            </a:pathLst>
          </a:custGeom>
          <a:ln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16</xdr:col>
      <xdr:colOff>170793</xdr:colOff>
      <xdr:row>29</xdr:row>
      <xdr:rowOff>26276</xdr:rowOff>
    </xdr:from>
    <xdr:to>
      <xdr:col>24</xdr:col>
      <xdr:colOff>64530</xdr:colOff>
      <xdr:row>43</xdr:row>
      <xdr:rowOff>24730</xdr:rowOff>
    </xdr:to>
    <xdr:grpSp>
      <xdr:nvGrpSpPr>
        <xdr:cNvPr id="66" name="Groupe 65"/>
        <xdr:cNvGrpSpPr/>
      </xdr:nvGrpSpPr>
      <xdr:grpSpPr>
        <a:xfrm>
          <a:off x="12362793" y="5550776"/>
          <a:ext cx="5989737" cy="2665454"/>
          <a:chOff x="7028793" y="1169276"/>
          <a:chExt cx="5989737" cy="2665454"/>
        </a:xfrm>
      </xdr:grpSpPr>
      <xdr:cxnSp macro="">
        <xdr:nvCxnSpPr>
          <xdr:cNvPr id="67" name="Connecteur droit 66"/>
          <xdr:cNvCxnSpPr/>
        </xdr:nvCxnSpPr>
        <xdr:spPr>
          <a:xfrm>
            <a:off x="10351531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Connecteur droit 67"/>
          <xdr:cNvCxnSpPr/>
        </xdr:nvCxnSpPr>
        <xdr:spPr>
          <a:xfrm>
            <a:off x="7028793" y="116927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Connecteur droit 68"/>
          <xdr:cNvCxnSpPr/>
        </xdr:nvCxnSpPr>
        <xdr:spPr>
          <a:xfrm>
            <a:off x="7037294" y="291353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Connecteur droit 69"/>
          <xdr:cNvCxnSpPr/>
        </xdr:nvCxnSpPr>
        <xdr:spPr>
          <a:xfrm>
            <a:off x="8537105" y="118720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Connecteur droit 70"/>
          <xdr:cNvCxnSpPr/>
        </xdr:nvCxnSpPr>
        <xdr:spPr>
          <a:xfrm>
            <a:off x="8545606" y="293146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Connecteur droit 71"/>
          <xdr:cNvCxnSpPr/>
        </xdr:nvCxnSpPr>
        <xdr:spPr>
          <a:xfrm>
            <a:off x="10343030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Connecteur droit 72"/>
          <xdr:cNvCxnSpPr/>
        </xdr:nvCxnSpPr>
        <xdr:spPr>
          <a:xfrm>
            <a:off x="13010029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Connecteur droit 73"/>
          <xdr:cNvCxnSpPr/>
        </xdr:nvCxnSpPr>
        <xdr:spPr>
          <a:xfrm>
            <a:off x="13018530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246529</xdr:colOff>
      <xdr:row>25</xdr:row>
      <xdr:rowOff>22412</xdr:rowOff>
    </xdr:from>
    <xdr:to>
      <xdr:col>27</xdr:col>
      <xdr:colOff>324971</xdr:colOff>
      <xdr:row>69</xdr:row>
      <xdr:rowOff>179294</xdr:rowOff>
    </xdr:to>
    <xdr:cxnSp macro="">
      <xdr:nvCxnSpPr>
        <xdr:cNvPr id="75" name="Connecteur droit 74"/>
        <xdr:cNvCxnSpPr/>
      </xdr:nvCxnSpPr>
      <xdr:spPr>
        <a:xfrm flipH="1">
          <a:off x="20820529" y="4784912"/>
          <a:ext cx="78442" cy="8538882"/>
        </a:xfrm>
        <a:prstGeom prst="line">
          <a:avLst/>
        </a:prstGeom>
        <a:ln w="28575"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177516</xdr:colOff>
      <xdr:row>53</xdr:row>
      <xdr:rowOff>10587</xdr:rowOff>
    </xdr:from>
    <xdr:to>
      <xdr:col>24</xdr:col>
      <xdr:colOff>71253</xdr:colOff>
      <xdr:row>67</xdr:row>
      <xdr:rowOff>9041</xdr:rowOff>
    </xdr:to>
    <xdr:grpSp>
      <xdr:nvGrpSpPr>
        <xdr:cNvPr id="76" name="Groupe 75"/>
        <xdr:cNvGrpSpPr/>
      </xdr:nvGrpSpPr>
      <xdr:grpSpPr>
        <a:xfrm>
          <a:off x="12369516" y="10107087"/>
          <a:ext cx="5989737" cy="2665454"/>
          <a:chOff x="7028793" y="1169276"/>
          <a:chExt cx="5989737" cy="2665454"/>
        </a:xfrm>
      </xdr:grpSpPr>
      <xdr:cxnSp macro="">
        <xdr:nvCxnSpPr>
          <xdr:cNvPr id="77" name="Connecteur droit 76"/>
          <xdr:cNvCxnSpPr/>
        </xdr:nvCxnSpPr>
        <xdr:spPr>
          <a:xfrm>
            <a:off x="10351531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Connecteur droit 77"/>
          <xdr:cNvCxnSpPr/>
        </xdr:nvCxnSpPr>
        <xdr:spPr>
          <a:xfrm>
            <a:off x="7028793" y="116927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Connecteur droit 78"/>
          <xdr:cNvCxnSpPr/>
        </xdr:nvCxnSpPr>
        <xdr:spPr>
          <a:xfrm>
            <a:off x="7037294" y="291353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necteur droit 79"/>
          <xdr:cNvCxnSpPr/>
        </xdr:nvCxnSpPr>
        <xdr:spPr>
          <a:xfrm>
            <a:off x="8537105" y="118720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Connecteur droit 80"/>
          <xdr:cNvCxnSpPr/>
        </xdr:nvCxnSpPr>
        <xdr:spPr>
          <a:xfrm>
            <a:off x="8545606" y="293146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Connecteur droit 81"/>
          <xdr:cNvCxnSpPr/>
        </xdr:nvCxnSpPr>
        <xdr:spPr>
          <a:xfrm>
            <a:off x="10343030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Connecteur droit 82"/>
          <xdr:cNvCxnSpPr/>
        </xdr:nvCxnSpPr>
        <xdr:spPr>
          <a:xfrm>
            <a:off x="13010029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Connecteur droit 83"/>
          <xdr:cNvCxnSpPr/>
        </xdr:nvCxnSpPr>
        <xdr:spPr>
          <a:xfrm>
            <a:off x="13018530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207816</xdr:colOff>
      <xdr:row>29</xdr:row>
      <xdr:rowOff>0</xdr:rowOff>
    </xdr:from>
    <xdr:to>
      <xdr:col>38</xdr:col>
      <xdr:colOff>101553</xdr:colOff>
      <xdr:row>42</xdr:row>
      <xdr:rowOff>188954</xdr:rowOff>
    </xdr:to>
    <xdr:grpSp>
      <xdr:nvGrpSpPr>
        <xdr:cNvPr id="85" name="Groupe 84"/>
        <xdr:cNvGrpSpPr/>
      </xdr:nvGrpSpPr>
      <xdr:grpSpPr>
        <a:xfrm flipH="1">
          <a:off x="23067816" y="5524500"/>
          <a:ext cx="5989737" cy="2665454"/>
          <a:chOff x="7028793" y="1169276"/>
          <a:chExt cx="5989737" cy="2665454"/>
        </a:xfrm>
      </xdr:grpSpPr>
      <xdr:cxnSp macro="">
        <xdr:nvCxnSpPr>
          <xdr:cNvPr id="86" name="Connecteur droit 85"/>
          <xdr:cNvCxnSpPr/>
        </xdr:nvCxnSpPr>
        <xdr:spPr>
          <a:xfrm>
            <a:off x="10351531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Connecteur droit 86"/>
          <xdr:cNvCxnSpPr/>
        </xdr:nvCxnSpPr>
        <xdr:spPr>
          <a:xfrm>
            <a:off x="7028793" y="116927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Connecteur droit 87"/>
          <xdr:cNvCxnSpPr/>
        </xdr:nvCxnSpPr>
        <xdr:spPr>
          <a:xfrm>
            <a:off x="7037294" y="291353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Connecteur droit 88"/>
          <xdr:cNvCxnSpPr/>
        </xdr:nvCxnSpPr>
        <xdr:spPr>
          <a:xfrm>
            <a:off x="8537105" y="118720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Connecteur droit 89"/>
          <xdr:cNvCxnSpPr/>
        </xdr:nvCxnSpPr>
        <xdr:spPr>
          <a:xfrm>
            <a:off x="8545606" y="293146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Connecteur droit 90"/>
          <xdr:cNvCxnSpPr/>
        </xdr:nvCxnSpPr>
        <xdr:spPr>
          <a:xfrm>
            <a:off x="10343030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Connecteur droit 91"/>
          <xdr:cNvCxnSpPr/>
        </xdr:nvCxnSpPr>
        <xdr:spPr>
          <a:xfrm>
            <a:off x="13010029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Connecteur droit 92"/>
          <xdr:cNvCxnSpPr/>
        </xdr:nvCxnSpPr>
        <xdr:spPr>
          <a:xfrm>
            <a:off x="13018530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152398</xdr:colOff>
      <xdr:row>53</xdr:row>
      <xdr:rowOff>13855</xdr:rowOff>
    </xdr:from>
    <xdr:to>
      <xdr:col>38</xdr:col>
      <xdr:colOff>46135</xdr:colOff>
      <xdr:row>67</xdr:row>
      <xdr:rowOff>12309</xdr:rowOff>
    </xdr:to>
    <xdr:grpSp>
      <xdr:nvGrpSpPr>
        <xdr:cNvPr id="94" name="Groupe 93"/>
        <xdr:cNvGrpSpPr/>
      </xdr:nvGrpSpPr>
      <xdr:grpSpPr>
        <a:xfrm flipH="1">
          <a:off x="23012398" y="10110355"/>
          <a:ext cx="5989737" cy="2665454"/>
          <a:chOff x="7028793" y="1169276"/>
          <a:chExt cx="5989737" cy="2665454"/>
        </a:xfrm>
      </xdr:grpSpPr>
      <xdr:cxnSp macro="">
        <xdr:nvCxnSpPr>
          <xdr:cNvPr id="95" name="Connecteur droit 94"/>
          <xdr:cNvCxnSpPr/>
        </xdr:nvCxnSpPr>
        <xdr:spPr>
          <a:xfrm>
            <a:off x="10351531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Connecteur droit 95"/>
          <xdr:cNvCxnSpPr/>
        </xdr:nvCxnSpPr>
        <xdr:spPr>
          <a:xfrm>
            <a:off x="7028793" y="116927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Connecteur droit 96"/>
          <xdr:cNvCxnSpPr/>
        </xdr:nvCxnSpPr>
        <xdr:spPr>
          <a:xfrm>
            <a:off x="7037294" y="291353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Connecteur droit 97"/>
          <xdr:cNvCxnSpPr/>
        </xdr:nvCxnSpPr>
        <xdr:spPr>
          <a:xfrm>
            <a:off x="8537105" y="1187206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Connecteur droit 98"/>
          <xdr:cNvCxnSpPr/>
        </xdr:nvCxnSpPr>
        <xdr:spPr>
          <a:xfrm>
            <a:off x="8545606" y="2931460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Connecteur droit 99"/>
          <xdr:cNvCxnSpPr/>
        </xdr:nvCxnSpPr>
        <xdr:spPr>
          <a:xfrm>
            <a:off x="10343030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Connecteur droit 100"/>
          <xdr:cNvCxnSpPr/>
        </xdr:nvCxnSpPr>
        <xdr:spPr>
          <a:xfrm>
            <a:off x="13010029" y="121023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Connecteur droit 101"/>
          <xdr:cNvCxnSpPr/>
        </xdr:nvCxnSpPr>
        <xdr:spPr>
          <a:xfrm>
            <a:off x="13018530" y="295448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38</xdr:col>
      <xdr:colOff>51954</xdr:colOff>
      <xdr:row>28</xdr:row>
      <xdr:rowOff>155863</xdr:rowOff>
    </xdr:from>
    <xdr:to>
      <xdr:col>45</xdr:col>
      <xdr:colOff>251298</xdr:colOff>
      <xdr:row>66</xdr:row>
      <xdr:rowOff>182139</xdr:rowOff>
    </xdr:to>
    <xdr:grpSp>
      <xdr:nvGrpSpPr>
        <xdr:cNvPr id="103" name="Groupe 102"/>
        <xdr:cNvGrpSpPr/>
      </xdr:nvGrpSpPr>
      <xdr:grpSpPr>
        <a:xfrm flipH="1">
          <a:off x="29007954" y="5489863"/>
          <a:ext cx="5533344" cy="7265276"/>
          <a:chOff x="1502019" y="1162707"/>
          <a:chExt cx="5533344" cy="7265276"/>
        </a:xfrm>
      </xdr:grpSpPr>
      <xdr:sp macro="" textlink="">
        <xdr:nvSpPr>
          <xdr:cNvPr id="104" name="Rectangle 103"/>
          <xdr:cNvSpPr/>
        </xdr:nvSpPr>
        <xdr:spPr>
          <a:xfrm>
            <a:off x="5879225" y="1175845"/>
            <a:ext cx="1156138" cy="7219293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05" name="Rectangle 104"/>
          <xdr:cNvSpPr/>
        </xdr:nvSpPr>
        <xdr:spPr>
          <a:xfrm>
            <a:off x="1566370" y="1190625"/>
            <a:ext cx="4320000" cy="7200000"/>
          </a:xfrm>
          <a:prstGeom prst="rect">
            <a:avLst/>
          </a:prstGeom>
          <a:solidFill>
            <a:schemeClr val="bg1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106" name="Connecteur droit 105"/>
          <xdr:cNvCxnSpPr/>
        </xdr:nvCxnSpPr>
        <xdr:spPr>
          <a:xfrm>
            <a:off x="1578429" y="4109357"/>
            <a:ext cx="517071" cy="123825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Connecteur droit 106"/>
          <xdr:cNvCxnSpPr/>
        </xdr:nvCxnSpPr>
        <xdr:spPr>
          <a:xfrm flipH="1">
            <a:off x="5458558" y="4062883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Connecteur droit 107"/>
          <xdr:cNvCxnSpPr/>
        </xdr:nvCxnSpPr>
        <xdr:spPr>
          <a:xfrm flipH="1" flipV="1">
            <a:off x="5442439" y="4917622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9" name="Groupe 143"/>
          <xdr:cNvGrpSpPr/>
        </xdr:nvGrpSpPr>
        <xdr:grpSpPr>
          <a:xfrm>
            <a:off x="1502019" y="5458140"/>
            <a:ext cx="4458766" cy="2969843"/>
            <a:chOff x="1502019" y="5458140"/>
            <a:chExt cx="4458766" cy="2969843"/>
          </a:xfrm>
        </xdr:grpSpPr>
        <xdr:grpSp>
          <xdr:nvGrpSpPr>
            <xdr:cNvPr id="134" name="Groupe 99"/>
            <xdr:cNvGrpSpPr/>
          </xdr:nvGrpSpPr>
          <xdr:grpSpPr>
            <a:xfrm>
              <a:off x="1502019" y="5458140"/>
              <a:ext cx="4370636" cy="2969843"/>
              <a:chOff x="1502019" y="5458140"/>
              <a:chExt cx="4370636" cy="2969843"/>
            </a:xfrm>
          </xdr:grpSpPr>
          <xdr:cxnSp macro="">
            <xdr:nvCxnSpPr>
              <xdr:cNvPr id="151" name="Connecteur droit 150"/>
              <xdr:cNvCxnSpPr/>
            </xdr:nvCxnSpPr>
            <xdr:spPr>
              <a:xfrm flipV="1">
                <a:off x="1521488" y="8386397"/>
                <a:ext cx="4299857" cy="13607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2" name="Connecteur droit 151"/>
              <xdr:cNvCxnSpPr/>
            </xdr:nvCxnSpPr>
            <xdr:spPr>
              <a:xfrm flipH="1">
                <a:off x="1551424" y="5458140"/>
                <a:ext cx="13607" cy="296635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3" name="Connecteur droit 152"/>
              <xdr:cNvCxnSpPr/>
            </xdr:nvCxnSpPr>
            <xdr:spPr>
              <a:xfrm flipV="1">
                <a:off x="5859517" y="7521467"/>
                <a:ext cx="13138" cy="906516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4" name="Connecteur droit 153"/>
              <xdr:cNvCxnSpPr/>
            </xdr:nvCxnSpPr>
            <xdr:spPr>
              <a:xfrm flipV="1">
                <a:off x="5846886" y="5511362"/>
                <a:ext cx="12631" cy="1009600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155" name="Groupe 93"/>
              <xdr:cNvGrpSpPr/>
            </xdr:nvGrpSpPr>
            <xdr:grpSpPr>
              <a:xfrm>
                <a:off x="1616320" y="6447691"/>
                <a:ext cx="507022" cy="1217527"/>
                <a:chOff x="1623647" y="6337787"/>
                <a:chExt cx="507022" cy="1217527"/>
              </a:xfrm>
            </xdr:grpSpPr>
            <xdr:sp macro="" textlink="">
              <xdr:nvSpPr>
                <xdr:cNvPr id="163" name="Rectangle 56"/>
                <xdr:cNvSpPr/>
              </xdr:nvSpPr>
              <xdr:spPr>
                <a:xfrm flipV="1">
                  <a:off x="1910862" y="6337787"/>
                  <a:ext cx="219807" cy="1217527"/>
                </a:xfrm>
                <a:prstGeom prst="rect">
                  <a:avLst/>
                </a:prstGeom>
              </xdr:spPr>
              <xdr:style>
                <a:lnRef idx="2">
                  <a:schemeClr val="accent6">
                    <a:shade val="50000"/>
                  </a:schemeClr>
                </a:lnRef>
                <a:fillRef idx="1">
                  <a:schemeClr val="accent6"/>
                </a:fillRef>
                <a:effectRef idx="0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  <xdr:sp macro="" textlink="">
              <xdr:nvSpPr>
                <xdr:cNvPr id="164" name="Rectangle 163"/>
                <xdr:cNvSpPr/>
              </xdr:nvSpPr>
              <xdr:spPr>
                <a:xfrm flipV="1">
                  <a:off x="1623647" y="6345115"/>
                  <a:ext cx="219807" cy="1186962"/>
                </a:xfrm>
                <a:prstGeom prst="rect">
                  <a:avLst/>
                </a:prstGeom>
              </xdr:spPr>
              <xdr:style>
                <a:lnRef idx="2">
                  <a:schemeClr val="accent5">
                    <a:shade val="50000"/>
                  </a:schemeClr>
                </a:lnRef>
                <a:fillRef idx="1">
                  <a:schemeClr val="accent5"/>
                </a:fillRef>
                <a:effectRef idx="0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</xdr:grpSp>
          <xdr:cxnSp macro="">
            <xdr:nvCxnSpPr>
              <xdr:cNvPr id="156" name="Connecteur droit 155"/>
              <xdr:cNvCxnSpPr/>
            </xdr:nvCxnSpPr>
            <xdr:spPr>
              <a:xfrm>
                <a:off x="2132135" y="7649308"/>
                <a:ext cx="1" cy="762000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7" name="Connecteur droit 156"/>
              <xdr:cNvCxnSpPr/>
            </xdr:nvCxnSpPr>
            <xdr:spPr>
              <a:xfrm>
                <a:off x="2132135" y="5766288"/>
                <a:ext cx="0" cy="688731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8" name="Connecteur droit 157"/>
              <xdr:cNvCxnSpPr/>
            </xdr:nvCxnSpPr>
            <xdr:spPr>
              <a:xfrm>
                <a:off x="1575288" y="5750589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9" name="Connecteur droit 158"/>
              <xdr:cNvCxnSpPr/>
            </xdr:nvCxnSpPr>
            <xdr:spPr>
              <a:xfrm>
                <a:off x="4658458" y="5785758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Connecteur droit 159"/>
              <xdr:cNvCxnSpPr/>
            </xdr:nvCxnSpPr>
            <xdr:spPr>
              <a:xfrm>
                <a:off x="1502019" y="5744308"/>
                <a:ext cx="4278923" cy="43961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Connecteur droit 160"/>
              <xdr:cNvCxnSpPr/>
            </xdr:nvCxnSpPr>
            <xdr:spPr>
              <a:xfrm flipV="1">
                <a:off x="3616570" y="5780942"/>
                <a:ext cx="633045" cy="3350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2" name="Connecteur droit 161"/>
              <xdr:cNvCxnSpPr/>
            </xdr:nvCxnSpPr>
            <xdr:spPr>
              <a:xfrm>
                <a:off x="4227634" y="5780942"/>
                <a:ext cx="615462" cy="14654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35" name="Connecteur droit 134"/>
            <xdr:cNvCxnSpPr/>
          </xdr:nvCxnSpPr>
          <xdr:spPr>
            <a:xfrm flipH="1">
              <a:off x="5293179" y="6477000"/>
              <a:ext cx="530678" cy="340179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6" name="Rectangle 135"/>
            <xdr:cNvSpPr/>
          </xdr:nvSpPr>
          <xdr:spPr>
            <a:xfrm>
              <a:off x="5021036" y="5796643"/>
              <a:ext cx="789214" cy="598714"/>
            </a:xfrm>
            <a:prstGeom prst="rect">
              <a:avLst/>
            </a:prstGeom>
          </xdr:spPr>
          <xdr:style>
            <a:lnRef idx="2">
              <a:schemeClr val="accent3">
                <a:shade val="50000"/>
              </a:schemeClr>
            </a:lnRef>
            <a:fillRef idx="1">
              <a:schemeClr val="accent3"/>
            </a:fillRef>
            <a:effectRef idx="0">
              <a:schemeClr val="accent3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37" name="ZoneTexte 136"/>
            <xdr:cNvSpPr txBox="1"/>
          </xdr:nvSpPr>
          <xdr:spPr>
            <a:xfrm>
              <a:off x="5021036" y="5973535"/>
              <a:ext cx="76379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Marqueur</a:t>
              </a:r>
            </a:p>
          </xdr:txBody>
        </xdr:sp>
        <xdr:sp macro="" textlink="">
          <xdr:nvSpPr>
            <xdr:cNvPr id="138" name="ZoneTexte 137"/>
            <xdr:cNvSpPr txBox="1"/>
          </xdr:nvSpPr>
          <xdr:spPr>
            <a:xfrm rot="16200000">
              <a:off x="1767052" y="6923690"/>
              <a:ext cx="50033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CIBLE</a:t>
              </a:r>
            </a:p>
          </xdr:txBody>
        </xdr:sp>
        <xdr:sp macro="" textlink="">
          <xdr:nvSpPr>
            <xdr:cNvPr id="139" name="ZoneTexte 138"/>
            <xdr:cNvSpPr txBox="1"/>
          </xdr:nvSpPr>
          <xdr:spPr>
            <a:xfrm rot="16200000">
              <a:off x="1304068" y="6989023"/>
              <a:ext cx="83580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Stock paille</a:t>
              </a:r>
            </a:p>
          </xdr:txBody>
        </xdr:sp>
        <xdr:sp macro="" textlink="">
          <xdr:nvSpPr>
            <xdr:cNvPr id="140" name="ZoneTexte 139"/>
            <xdr:cNvSpPr txBox="1"/>
          </xdr:nvSpPr>
          <xdr:spPr>
            <a:xfrm>
              <a:off x="4118742" y="7080202"/>
              <a:ext cx="1842043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Portillon avec drapeau rouge</a:t>
              </a:r>
            </a:p>
            <a:p>
              <a:r>
                <a:rPr lang="fr-FR" sz="1100"/>
                <a:t>+ demi porte haute</a:t>
              </a:r>
            </a:p>
          </xdr:txBody>
        </xdr:sp>
        <xdr:sp macro="" textlink="">
          <xdr:nvSpPr>
            <xdr:cNvPr id="141" name="Forme libre 140"/>
            <xdr:cNvSpPr/>
          </xdr:nvSpPr>
          <xdr:spPr>
            <a:xfrm>
              <a:off x="2437085" y="5767552"/>
              <a:ext cx="1399190" cy="407276"/>
            </a:xfrm>
            <a:custGeom>
              <a:avLst/>
              <a:gdLst>
                <a:gd name="connsiteX0" fmla="*/ 0 w 1432034"/>
                <a:gd name="connsiteY0" fmla="*/ 0 h 413845"/>
                <a:gd name="connsiteX1" fmla="*/ 72258 w 1432034"/>
                <a:gd name="connsiteY1" fmla="*/ 407276 h 413845"/>
                <a:gd name="connsiteX2" fmla="*/ 1432034 w 1432034"/>
                <a:gd name="connsiteY2" fmla="*/ 413845 h 413845"/>
                <a:gd name="connsiteX0" fmla="*/ 683173 w 2115207"/>
                <a:gd name="connsiteY0" fmla="*/ 0 h 413845"/>
                <a:gd name="connsiteX1" fmla="*/ 0 w 2115207"/>
                <a:gd name="connsiteY1" fmla="*/ 400707 h 413845"/>
                <a:gd name="connsiteX2" fmla="*/ 2115207 w 2115207"/>
                <a:gd name="connsiteY2" fmla="*/ 413845 h 413845"/>
                <a:gd name="connsiteX0" fmla="*/ 683173 w 1399190"/>
                <a:gd name="connsiteY0" fmla="*/ 0 h 407276"/>
                <a:gd name="connsiteX1" fmla="*/ 0 w 1399190"/>
                <a:gd name="connsiteY1" fmla="*/ 400707 h 407276"/>
                <a:gd name="connsiteX2" fmla="*/ 1399190 w 1399190"/>
                <a:gd name="connsiteY2" fmla="*/ 407276 h 4072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399190" h="407276">
                  <a:moveTo>
                    <a:pt x="683173" y="0"/>
                  </a:moveTo>
                  <a:lnTo>
                    <a:pt x="0" y="400707"/>
                  </a:lnTo>
                  <a:lnTo>
                    <a:pt x="1399190" y="407276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42" name="ZoneTexte 141"/>
            <xdr:cNvSpPr txBox="1"/>
          </xdr:nvSpPr>
          <xdr:spPr>
            <a:xfrm>
              <a:off x="2739259" y="5951483"/>
              <a:ext cx="110671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Barrière</a:t>
              </a:r>
              <a:r>
                <a:rPr lang="fr-FR" sz="1100" baseline="0"/>
                <a:t> levante</a:t>
              </a:r>
              <a:endParaRPr lang="fr-FR" sz="1100"/>
            </a:p>
          </xdr:txBody>
        </xdr:sp>
        <xdr:cxnSp macro="">
          <xdr:nvCxnSpPr>
            <xdr:cNvPr id="143" name="Connecteur droit 142"/>
            <xdr:cNvCxnSpPr/>
          </xdr:nvCxnSpPr>
          <xdr:spPr>
            <a:xfrm>
              <a:off x="2758966" y="5747845"/>
              <a:ext cx="867103" cy="13138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4" name="Connecteur droit 143"/>
            <xdr:cNvCxnSpPr/>
          </xdr:nvCxnSpPr>
          <xdr:spPr>
            <a:xfrm flipH="1">
              <a:off x="5728138" y="7528034"/>
              <a:ext cx="83988" cy="663466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5" name="Forme libre 144"/>
            <xdr:cNvSpPr/>
          </xdr:nvSpPr>
          <xdr:spPr>
            <a:xfrm>
              <a:off x="3619500" y="5787259"/>
              <a:ext cx="1234966" cy="735724"/>
            </a:xfrm>
            <a:custGeom>
              <a:avLst/>
              <a:gdLst>
                <a:gd name="connsiteX0" fmla="*/ 696310 w 1234966"/>
                <a:gd name="connsiteY0" fmla="*/ 0 h 735724"/>
                <a:gd name="connsiteX1" fmla="*/ 0 w 1234966"/>
                <a:gd name="connsiteY1" fmla="*/ 729155 h 735724"/>
                <a:gd name="connsiteX2" fmla="*/ 1234966 w 1234966"/>
                <a:gd name="connsiteY2" fmla="*/ 735724 h 7357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34966" h="735724">
                  <a:moveTo>
                    <a:pt x="696310" y="0"/>
                  </a:moveTo>
                  <a:lnTo>
                    <a:pt x="0" y="729155"/>
                  </a:lnTo>
                  <a:lnTo>
                    <a:pt x="1234966" y="735724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46" name="ZoneTexte 145"/>
            <xdr:cNvSpPr txBox="1"/>
          </xdr:nvSpPr>
          <xdr:spPr>
            <a:xfrm>
              <a:off x="3715737" y="6302594"/>
              <a:ext cx="1344151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ouverture</a:t>
              </a:r>
              <a:r>
                <a:rPr lang="fr-FR" sz="1100" baseline="0"/>
                <a:t> pour voir </a:t>
              </a:r>
            </a:p>
            <a:p>
              <a:r>
                <a:rPr lang="fr-FR" sz="1100" baseline="0"/>
                <a:t>+ tablette</a:t>
              </a:r>
              <a:endParaRPr lang="fr-FR" sz="1100"/>
            </a:p>
          </xdr:txBody>
        </xdr:sp>
        <xdr:sp macro="" textlink="">
          <xdr:nvSpPr>
            <xdr:cNvPr id="147" name="Forme libre 146"/>
            <xdr:cNvSpPr/>
          </xdr:nvSpPr>
          <xdr:spPr>
            <a:xfrm>
              <a:off x="2141483" y="7646276"/>
              <a:ext cx="1576551" cy="394138"/>
            </a:xfrm>
            <a:custGeom>
              <a:avLst/>
              <a:gdLst>
                <a:gd name="connsiteX0" fmla="*/ 0 w 1576551"/>
                <a:gd name="connsiteY0" fmla="*/ 394138 h 394138"/>
                <a:gd name="connsiteX1" fmla="*/ 492672 w 1576551"/>
                <a:gd name="connsiteY1" fmla="*/ 0 h 394138"/>
                <a:gd name="connsiteX2" fmla="*/ 1576551 w 1576551"/>
                <a:gd name="connsiteY2" fmla="*/ 13138 h 39413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576551" h="394138">
                  <a:moveTo>
                    <a:pt x="0" y="394138"/>
                  </a:moveTo>
                  <a:lnTo>
                    <a:pt x="492672" y="0"/>
                  </a:lnTo>
                  <a:lnTo>
                    <a:pt x="1576551" y="13138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148" name="Connecteur droit avec flèche 147"/>
            <xdr:cNvCxnSpPr>
              <a:endCxn id="147" idx="1"/>
            </xdr:cNvCxnSpPr>
          </xdr:nvCxnSpPr>
          <xdr:spPr>
            <a:xfrm>
              <a:off x="2141483" y="6109138"/>
              <a:ext cx="492672" cy="1537138"/>
            </a:xfrm>
            <a:prstGeom prst="straightConnector1">
              <a:avLst/>
            </a:pr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9" name="ZoneTexte 148"/>
            <xdr:cNvSpPr txBox="1"/>
          </xdr:nvSpPr>
          <xdr:spPr>
            <a:xfrm>
              <a:off x="2643680" y="7385160"/>
              <a:ext cx="99944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Contreplaqué</a:t>
              </a:r>
            </a:p>
          </xdr:txBody>
        </xdr:sp>
        <xdr:sp macro="" textlink="">
          <xdr:nvSpPr>
            <xdr:cNvPr id="150" name="ZoneTexte 149"/>
            <xdr:cNvSpPr txBox="1"/>
          </xdr:nvSpPr>
          <xdr:spPr>
            <a:xfrm>
              <a:off x="2601410" y="6883634"/>
              <a:ext cx="103252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 b="1">
                  <a:solidFill>
                    <a:srgbClr val="FF0000"/>
                  </a:solidFill>
                </a:rPr>
                <a:t>ESPACE DE TIR</a:t>
              </a:r>
            </a:p>
          </xdr:txBody>
        </xdr:sp>
      </xdr:grpSp>
      <xdr:sp macro="" textlink="">
        <xdr:nvSpPr>
          <xdr:cNvPr id="110" name="ZoneTexte 109"/>
          <xdr:cNvSpPr txBox="1"/>
        </xdr:nvSpPr>
        <xdr:spPr>
          <a:xfrm>
            <a:off x="2893301" y="4461971"/>
            <a:ext cx="13033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100" b="1">
                <a:solidFill>
                  <a:srgbClr val="FF0000"/>
                </a:solidFill>
              </a:rPr>
              <a:t>ESPACE D'ATTENTE</a:t>
            </a:r>
          </a:p>
        </xdr:txBody>
      </xdr:sp>
      <xdr:grpSp>
        <xdr:nvGrpSpPr>
          <xdr:cNvPr id="111" name="Groupe 99"/>
          <xdr:cNvGrpSpPr/>
        </xdr:nvGrpSpPr>
        <xdr:grpSpPr>
          <a:xfrm flipV="1">
            <a:off x="1510863" y="1162707"/>
            <a:ext cx="4374930" cy="2966356"/>
            <a:chOff x="1502019" y="5458140"/>
            <a:chExt cx="4374930" cy="2966356"/>
          </a:xfrm>
        </xdr:grpSpPr>
        <xdr:cxnSp macro="">
          <xdr:nvCxnSpPr>
            <xdr:cNvPr id="120" name="Connecteur droit 119"/>
            <xdr:cNvCxnSpPr/>
          </xdr:nvCxnSpPr>
          <xdr:spPr>
            <a:xfrm flipV="1">
              <a:off x="1521488" y="8398220"/>
              <a:ext cx="4355461" cy="1784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Connecteur droit 120"/>
            <xdr:cNvCxnSpPr/>
          </xdr:nvCxnSpPr>
          <xdr:spPr>
            <a:xfrm flipH="1">
              <a:off x="1551424" y="5458140"/>
              <a:ext cx="13607" cy="296635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Connecteur droit 121"/>
            <xdr:cNvCxnSpPr/>
          </xdr:nvCxnSpPr>
          <xdr:spPr>
            <a:xfrm flipV="1">
              <a:off x="5850673" y="7504841"/>
              <a:ext cx="13138" cy="867103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" name="Connecteur droit 122"/>
            <xdr:cNvCxnSpPr/>
          </xdr:nvCxnSpPr>
          <xdr:spPr>
            <a:xfrm flipV="1">
              <a:off x="5850673" y="5461893"/>
              <a:ext cx="6569" cy="1057603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24" name="Groupe 93"/>
            <xdr:cNvGrpSpPr/>
          </xdr:nvGrpSpPr>
          <xdr:grpSpPr>
            <a:xfrm>
              <a:off x="1616320" y="6447691"/>
              <a:ext cx="507022" cy="1217527"/>
              <a:chOff x="1623647" y="6337787"/>
              <a:chExt cx="507022" cy="1217527"/>
            </a:xfrm>
          </xdr:grpSpPr>
          <xdr:sp macro="" textlink="">
            <xdr:nvSpPr>
              <xdr:cNvPr id="132" name="Rectangle 131"/>
              <xdr:cNvSpPr/>
            </xdr:nvSpPr>
            <xdr:spPr>
              <a:xfrm flipV="1">
                <a:off x="1910862" y="6337787"/>
                <a:ext cx="219807" cy="1217527"/>
              </a:xfrm>
              <a:prstGeom prst="rect">
                <a:avLst/>
              </a:prstGeom>
            </xdr:spPr>
            <xdr:style>
              <a:lnRef idx="2">
                <a:schemeClr val="accent6">
                  <a:shade val="50000"/>
                </a:schemeClr>
              </a:lnRef>
              <a:fillRef idx="1">
                <a:schemeClr val="accent6"/>
              </a:fillRef>
              <a:effectRef idx="0">
                <a:schemeClr val="accent6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  <xdr:sp macro="" textlink="">
            <xdr:nvSpPr>
              <xdr:cNvPr id="133" name="Rectangle 132"/>
              <xdr:cNvSpPr/>
            </xdr:nvSpPr>
            <xdr:spPr>
              <a:xfrm flipV="1">
                <a:off x="1623647" y="6345115"/>
                <a:ext cx="219807" cy="1186962"/>
              </a:xfrm>
              <a:prstGeom prst="rect">
                <a:avLst/>
              </a:prstGeom>
            </xdr:spPr>
            <xdr:style>
              <a:lnRef idx="2">
                <a:schemeClr val="accent5">
                  <a:shade val="50000"/>
                </a:schemeClr>
              </a:lnRef>
              <a:fillRef idx="1">
                <a:schemeClr val="accent5"/>
              </a:fillRef>
              <a:effectRef idx="0">
                <a:schemeClr val="accent5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</xdr:grpSp>
        <xdr:cxnSp macro="">
          <xdr:nvCxnSpPr>
            <xdr:cNvPr id="125" name="Connecteur droit 124"/>
            <xdr:cNvCxnSpPr/>
          </xdr:nvCxnSpPr>
          <xdr:spPr>
            <a:xfrm>
              <a:off x="2132135" y="7649308"/>
              <a:ext cx="1" cy="762000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6" name="Connecteur droit 125"/>
            <xdr:cNvCxnSpPr/>
          </xdr:nvCxnSpPr>
          <xdr:spPr>
            <a:xfrm>
              <a:off x="2132135" y="5766288"/>
              <a:ext cx="0" cy="688731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7" name="Connecteur droit 126"/>
            <xdr:cNvCxnSpPr/>
          </xdr:nvCxnSpPr>
          <xdr:spPr>
            <a:xfrm>
              <a:off x="1575288" y="5750589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8" name="Connecteur droit 127"/>
            <xdr:cNvCxnSpPr/>
          </xdr:nvCxnSpPr>
          <xdr:spPr>
            <a:xfrm>
              <a:off x="4658458" y="5785758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9" name="Connecteur droit 128"/>
            <xdr:cNvCxnSpPr/>
          </xdr:nvCxnSpPr>
          <xdr:spPr>
            <a:xfrm>
              <a:off x="1502019" y="5744308"/>
              <a:ext cx="4278923" cy="4396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0" name="Connecteur droit 129"/>
            <xdr:cNvCxnSpPr/>
          </xdr:nvCxnSpPr>
          <xdr:spPr>
            <a:xfrm flipV="1">
              <a:off x="3616570" y="5780942"/>
              <a:ext cx="633045" cy="3350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Connecteur droit 130"/>
            <xdr:cNvCxnSpPr/>
          </xdr:nvCxnSpPr>
          <xdr:spPr>
            <a:xfrm>
              <a:off x="4227634" y="5780942"/>
              <a:ext cx="615462" cy="14654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2" name="Connecteur droit 111"/>
          <xdr:cNvCxnSpPr/>
        </xdr:nvCxnSpPr>
        <xdr:spPr>
          <a:xfrm flipH="1" flipV="1">
            <a:off x="5302023" y="2770024"/>
            <a:ext cx="530678" cy="340179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" name="Rectangle 112"/>
          <xdr:cNvSpPr/>
        </xdr:nvSpPr>
        <xdr:spPr>
          <a:xfrm flipV="1">
            <a:off x="5029880" y="3191846"/>
            <a:ext cx="789214" cy="598714"/>
          </a:xfrm>
          <a:prstGeom prst="rect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14" name="ZoneTexte 113"/>
          <xdr:cNvSpPr txBox="1"/>
        </xdr:nvSpPr>
        <xdr:spPr>
          <a:xfrm rot="5400000" flipV="1">
            <a:off x="1775896" y="2398953"/>
            <a:ext cx="50033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CIBLE</a:t>
            </a:r>
          </a:p>
        </xdr:txBody>
      </xdr:sp>
      <xdr:sp macro="" textlink="">
        <xdr:nvSpPr>
          <xdr:cNvPr id="115" name="ZoneTexte 114"/>
          <xdr:cNvSpPr txBox="1"/>
        </xdr:nvSpPr>
        <xdr:spPr>
          <a:xfrm rot="5400000" flipV="1">
            <a:off x="1312912" y="2333620"/>
            <a:ext cx="8358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Stock paille</a:t>
            </a:r>
          </a:p>
        </xdr:txBody>
      </xdr:sp>
      <xdr:cxnSp macro="">
        <xdr:nvCxnSpPr>
          <xdr:cNvPr id="116" name="Connecteur droit 115"/>
          <xdr:cNvCxnSpPr/>
        </xdr:nvCxnSpPr>
        <xdr:spPr>
          <a:xfrm flipV="1">
            <a:off x="2767810" y="3826220"/>
            <a:ext cx="867103" cy="13138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Connecteur droit 116"/>
          <xdr:cNvCxnSpPr/>
        </xdr:nvCxnSpPr>
        <xdr:spPr>
          <a:xfrm flipH="1" flipV="1">
            <a:off x="5736982" y="1395703"/>
            <a:ext cx="83988" cy="663466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8" name="ZoneTexte 117"/>
          <xdr:cNvSpPr txBox="1"/>
        </xdr:nvSpPr>
        <xdr:spPr>
          <a:xfrm rot="16200000">
            <a:off x="4179524" y="4846936"/>
            <a:ext cx="447154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600" b="1">
                <a:solidFill>
                  <a:srgbClr val="FF0000"/>
                </a:solidFill>
              </a:rPr>
              <a:t>Sortie de bute avec  casquette (Abri pluie et soleil)</a:t>
            </a:r>
          </a:p>
        </xdr:txBody>
      </xdr:sp>
      <xdr:sp macro="" textlink="">
        <xdr:nvSpPr>
          <xdr:cNvPr id="119" name="Forme libre 118"/>
          <xdr:cNvSpPr/>
        </xdr:nvSpPr>
        <xdr:spPr>
          <a:xfrm>
            <a:off x="4224130" y="6692348"/>
            <a:ext cx="1490870" cy="745435"/>
          </a:xfrm>
          <a:custGeom>
            <a:avLst/>
            <a:gdLst>
              <a:gd name="connsiteX0" fmla="*/ 1267240 w 1490870"/>
              <a:gd name="connsiteY0" fmla="*/ 0 h 745435"/>
              <a:gd name="connsiteX1" fmla="*/ 1490870 w 1490870"/>
              <a:gd name="connsiteY1" fmla="*/ 737152 h 745435"/>
              <a:gd name="connsiteX2" fmla="*/ 0 w 1490870"/>
              <a:gd name="connsiteY2" fmla="*/ 745435 h 7454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90870" h="745435">
                <a:moveTo>
                  <a:pt x="1267240" y="0"/>
                </a:moveTo>
                <a:lnTo>
                  <a:pt x="1490870" y="737152"/>
                </a:lnTo>
                <a:lnTo>
                  <a:pt x="0" y="745435"/>
                </a:lnTo>
              </a:path>
            </a:pathLst>
          </a:custGeom>
          <a:ln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8</xdr:col>
      <xdr:colOff>54429</xdr:colOff>
      <xdr:row>48</xdr:row>
      <xdr:rowOff>17318</xdr:rowOff>
    </xdr:from>
    <xdr:to>
      <xdr:col>46</xdr:col>
      <xdr:colOff>744682</xdr:colOff>
      <xdr:row>48</xdr:row>
      <xdr:rowOff>27214</xdr:rowOff>
    </xdr:to>
    <xdr:cxnSp macro="">
      <xdr:nvCxnSpPr>
        <xdr:cNvPr id="165" name="Connecteur droit 164"/>
        <xdr:cNvCxnSpPr/>
      </xdr:nvCxnSpPr>
      <xdr:spPr>
        <a:xfrm flipV="1">
          <a:off x="6150429" y="9161318"/>
          <a:ext cx="29646253" cy="9896"/>
        </a:xfrm>
        <a:prstGeom prst="line">
          <a:avLst/>
        </a:prstGeom>
        <a:ln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206669</xdr:colOff>
      <xdr:row>35</xdr:row>
      <xdr:rowOff>121227</xdr:rowOff>
    </xdr:from>
    <xdr:to>
      <xdr:col>47</xdr:col>
      <xdr:colOff>502227</xdr:colOff>
      <xdr:row>36</xdr:row>
      <xdr:rowOff>63344</xdr:rowOff>
    </xdr:to>
    <xdr:cxnSp macro="">
      <xdr:nvCxnSpPr>
        <xdr:cNvPr id="166" name="Connecteur droit 165"/>
        <xdr:cNvCxnSpPr/>
      </xdr:nvCxnSpPr>
      <xdr:spPr>
        <a:xfrm flipV="1">
          <a:off x="6302669" y="6788727"/>
          <a:ext cx="30013558" cy="132617"/>
        </a:xfrm>
        <a:prstGeom prst="line">
          <a:avLst/>
        </a:prstGeom>
        <a:ln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361293</xdr:colOff>
      <xdr:row>59</xdr:row>
      <xdr:rowOff>138545</xdr:rowOff>
    </xdr:from>
    <xdr:to>
      <xdr:col>47</xdr:col>
      <xdr:colOff>658091</xdr:colOff>
      <xdr:row>60</xdr:row>
      <xdr:rowOff>18929</xdr:rowOff>
    </xdr:to>
    <xdr:cxnSp macro="">
      <xdr:nvCxnSpPr>
        <xdr:cNvPr id="167" name="Connecteur droit 166"/>
        <xdr:cNvCxnSpPr/>
      </xdr:nvCxnSpPr>
      <xdr:spPr>
        <a:xfrm flipV="1">
          <a:off x="5695293" y="11378045"/>
          <a:ext cx="30776798" cy="70884"/>
        </a:xfrm>
        <a:prstGeom prst="line">
          <a:avLst/>
        </a:prstGeom>
        <a:ln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628650</xdr:colOff>
      <xdr:row>64</xdr:row>
      <xdr:rowOff>28575</xdr:rowOff>
    </xdr:from>
    <xdr:to>
      <xdr:col>16</xdr:col>
      <xdr:colOff>171450</xdr:colOff>
      <xdr:row>70</xdr:row>
      <xdr:rowOff>9525</xdr:rowOff>
    </xdr:to>
    <xdr:sp macro="" textlink="">
      <xdr:nvSpPr>
        <xdr:cNvPr id="168" name="Forme libre 167"/>
        <xdr:cNvSpPr/>
      </xdr:nvSpPr>
      <xdr:spPr>
        <a:xfrm>
          <a:off x="10534650" y="12220575"/>
          <a:ext cx="1828800" cy="1123950"/>
        </a:xfrm>
        <a:custGeom>
          <a:avLst/>
          <a:gdLst>
            <a:gd name="connsiteX0" fmla="*/ 2667000 w 2667000"/>
            <a:gd name="connsiteY0" fmla="*/ 0 h 1123950"/>
            <a:gd name="connsiteX1" fmla="*/ 2028825 w 2667000"/>
            <a:gd name="connsiteY1" fmla="*/ 1123950 h 1123950"/>
            <a:gd name="connsiteX2" fmla="*/ 0 w 2667000"/>
            <a:gd name="connsiteY2" fmla="*/ 112395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667000" h="1123950">
              <a:moveTo>
                <a:pt x="2667000" y="0"/>
              </a:moveTo>
              <a:lnTo>
                <a:pt x="2028825" y="1123950"/>
              </a:lnTo>
              <a:lnTo>
                <a:pt x="0" y="112395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228600</xdr:colOff>
      <xdr:row>68</xdr:row>
      <xdr:rowOff>114300</xdr:rowOff>
    </xdr:from>
    <xdr:to>
      <xdr:col>15</xdr:col>
      <xdr:colOff>573313</xdr:colOff>
      <xdr:row>69</xdr:row>
      <xdr:rowOff>188360</xdr:rowOff>
    </xdr:to>
    <xdr:sp macro="" textlink="">
      <xdr:nvSpPr>
        <xdr:cNvPr id="169" name="ZoneTexte 168"/>
        <xdr:cNvSpPr txBox="1"/>
      </xdr:nvSpPr>
      <xdr:spPr>
        <a:xfrm>
          <a:off x="10896600" y="13068300"/>
          <a:ext cx="11067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1ère</a:t>
          </a:r>
          <a:r>
            <a:rPr lang="fr-FR" sz="1100" baseline="0"/>
            <a:t> garde</a:t>
          </a:r>
          <a:endParaRPr lang="fr-FR" sz="1100"/>
        </a:p>
      </xdr:txBody>
    </xdr:sp>
    <xdr:clientData/>
  </xdr:twoCellAnchor>
  <xdr:twoCellAnchor>
    <xdr:from>
      <xdr:col>15</xdr:col>
      <xdr:colOff>600075</xdr:colOff>
      <xdr:row>64</xdr:row>
      <xdr:rowOff>152400</xdr:rowOff>
    </xdr:from>
    <xdr:to>
      <xdr:col>18</xdr:col>
      <xdr:colOff>142875</xdr:colOff>
      <xdr:row>71</xdr:row>
      <xdr:rowOff>19050</xdr:rowOff>
    </xdr:to>
    <xdr:sp macro="" textlink="">
      <xdr:nvSpPr>
        <xdr:cNvPr id="170" name="Forme libre 169"/>
        <xdr:cNvSpPr/>
      </xdr:nvSpPr>
      <xdr:spPr>
        <a:xfrm>
          <a:off x="12030075" y="12344400"/>
          <a:ext cx="1828800" cy="1200150"/>
        </a:xfrm>
        <a:custGeom>
          <a:avLst/>
          <a:gdLst>
            <a:gd name="connsiteX0" fmla="*/ 2667000 w 2667000"/>
            <a:gd name="connsiteY0" fmla="*/ 0 h 1123950"/>
            <a:gd name="connsiteX1" fmla="*/ 2028825 w 2667000"/>
            <a:gd name="connsiteY1" fmla="*/ 1123950 h 1123950"/>
            <a:gd name="connsiteX2" fmla="*/ 0 w 2667000"/>
            <a:gd name="connsiteY2" fmla="*/ 112395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667000" h="1123950">
              <a:moveTo>
                <a:pt x="2667000" y="0"/>
              </a:moveTo>
              <a:lnTo>
                <a:pt x="2028825" y="1123950"/>
              </a:lnTo>
              <a:lnTo>
                <a:pt x="0" y="112395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752475</xdr:colOff>
      <xdr:row>69</xdr:row>
      <xdr:rowOff>142875</xdr:rowOff>
    </xdr:from>
    <xdr:to>
      <xdr:col>17</xdr:col>
      <xdr:colOff>335188</xdr:colOff>
      <xdr:row>71</xdr:row>
      <xdr:rowOff>26435</xdr:rowOff>
    </xdr:to>
    <xdr:sp macro="" textlink="">
      <xdr:nvSpPr>
        <xdr:cNvPr id="171" name="ZoneTexte 170"/>
        <xdr:cNvSpPr txBox="1"/>
      </xdr:nvSpPr>
      <xdr:spPr>
        <a:xfrm>
          <a:off x="12182475" y="13287375"/>
          <a:ext cx="11067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aseline="0"/>
            <a:t>2 ème garde</a:t>
          </a:r>
          <a:endParaRPr lang="fr-FR" sz="1100"/>
        </a:p>
      </xdr:txBody>
    </xdr:sp>
    <xdr:clientData/>
  </xdr:twoCellAnchor>
  <xdr:twoCellAnchor>
    <xdr:from>
      <xdr:col>18</xdr:col>
      <xdr:colOff>104775</xdr:colOff>
      <xdr:row>64</xdr:row>
      <xdr:rowOff>171450</xdr:rowOff>
    </xdr:from>
    <xdr:to>
      <xdr:col>20</xdr:col>
      <xdr:colOff>409575</xdr:colOff>
      <xdr:row>71</xdr:row>
      <xdr:rowOff>38100</xdr:rowOff>
    </xdr:to>
    <xdr:sp macro="" textlink="">
      <xdr:nvSpPr>
        <xdr:cNvPr id="172" name="Forme libre 171"/>
        <xdr:cNvSpPr/>
      </xdr:nvSpPr>
      <xdr:spPr>
        <a:xfrm>
          <a:off x="13820775" y="12363450"/>
          <a:ext cx="1828800" cy="1200150"/>
        </a:xfrm>
        <a:custGeom>
          <a:avLst/>
          <a:gdLst>
            <a:gd name="connsiteX0" fmla="*/ 2667000 w 2667000"/>
            <a:gd name="connsiteY0" fmla="*/ 0 h 1123950"/>
            <a:gd name="connsiteX1" fmla="*/ 2028825 w 2667000"/>
            <a:gd name="connsiteY1" fmla="*/ 1123950 h 1123950"/>
            <a:gd name="connsiteX2" fmla="*/ 0 w 2667000"/>
            <a:gd name="connsiteY2" fmla="*/ 112395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667000" h="1123950">
              <a:moveTo>
                <a:pt x="2667000" y="0"/>
              </a:moveTo>
              <a:lnTo>
                <a:pt x="2028825" y="1123950"/>
              </a:lnTo>
              <a:lnTo>
                <a:pt x="0" y="112395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21</xdr:col>
      <xdr:colOff>495300</xdr:colOff>
      <xdr:row>65</xdr:row>
      <xdr:rowOff>9525</xdr:rowOff>
    </xdr:from>
    <xdr:to>
      <xdr:col>24</xdr:col>
      <xdr:colOff>38100</xdr:colOff>
      <xdr:row>71</xdr:row>
      <xdr:rowOff>66675</xdr:rowOff>
    </xdr:to>
    <xdr:sp macro="" textlink="">
      <xdr:nvSpPr>
        <xdr:cNvPr id="173" name="Forme libre 172"/>
        <xdr:cNvSpPr/>
      </xdr:nvSpPr>
      <xdr:spPr>
        <a:xfrm>
          <a:off x="16497300" y="12392025"/>
          <a:ext cx="1828800" cy="1200150"/>
        </a:xfrm>
        <a:custGeom>
          <a:avLst/>
          <a:gdLst>
            <a:gd name="connsiteX0" fmla="*/ 2667000 w 2667000"/>
            <a:gd name="connsiteY0" fmla="*/ 0 h 1123950"/>
            <a:gd name="connsiteX1" fmla="*/ 2028825 w 2667000"/>
            <a:gd name="connsiteY1" fmla="*/ 1123950 h 1123950"/>
            <a:gd name="connsiteX2" fmla="*/ 0 w 2667000"/>
            <a:gd name="connsiteY2" fmla="*/ 112395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667000" h="1123950">
              <a:moveTo>
                <a:pt x="2667000" y="0"/>
              </a:moveTo>
              <a:lnTo>
                <a:pt x="2028825" y="1123950"/>
              </a:lnTo>
              <a:lnTo>
                <a:pt x="0" y="112395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18</xdr:col>
      <xdr:colOff>428625</xdr:colOff>
      <xdr:row>69</xdr:row>
      <xdr:rowOff>152400</xdr:rowOff>
    </xdr:from>
    <xdr:to>
      <xdr:col>20</xdr:col>
      <xdr:colOff>11338</xdr:colOff>
      <xdr:row>71</xdr:row>
      <xdr:rowOff>35960</xdr:rowOff>
    </xdr:to>
    <xdr:sp macro="" textlink="">
      <xdr:nvSpPr>
        <xdr:cNvPr id="174" name="ZoneTexte 173"/>
        <xdr:cNvSpPr txBox="1"/>
      </xdr:nvSpPr>
      <xdr:spPr>
        <a:xfrm>
          <a:off x="14144625" y="13296900"/>
          <a:ext cx="11067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aseline="0"/>
            <a:t>36 ème garde</a:t>
          </a:r>
          <a:endParaRPr lang="fr-FR" sz="1100"/>
        </a:p>
      </xdr:txBody>
    </xdr:sp>
    <xdr:clientData/>
  </xdr:twoCellAnchor>
  <xdr:twoCellAnchor>
    <xdr:from>
      <xdr:col>21</xdr:col>
      <xdr:colOff>647700</xdr:colOff>
      <xdr:row>69</xdr:row>
      <xdr:rowOff>161925</xdr:rowOff>
    </xdr:from>
    <xdr:to>
      <xdr:col>23</xdr:col>
      <xdr:colOff>230413</xdr:colOff>
      <xdr:row>71</xdr:row>
      <xdr:rowOff>45485</xdr:rowOff>
    </xdr:to>
    <xdr:sp macro="" textlink="">
      <xdr:nvSpPr>
        <xdr:cNvPr id="175" name="ZoneTexte 174"/>
        <xdr:cNvSpPr txBox="1"/>
      </xdr:nvSpPr>
      <xdr:spPr>
        <a:xfrm>
          <a:off x="16649700" y="13306425"/>
          <a:ext cx="11067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aseline="0"/>
            <a:t>4 ème garde</a:t>
          </a:r>
          <a:endParaRPr lang="fr-FR" sz="1100"/>
        </a:p>
      </xdr:txBody>
    </xdr:sp>
    <xdr:clientData/>
  </xdr:twoCellAnchor>
  <xdr:twoCellAnchor>
    <xdr:from>
      <xdr:col>13</xdr:col>
      <xdr:colOff>142875</xdr:colOff>
      <xdr:row>35</xdr:row>
      <xdr:rowOff>38100</xdr:rowOff>
    </xdr:from>
    <xdr:to>
      <xdr:col>13</xdr:col>
      <xdr:colOff>142875</xdr:colOff>
      <xdr:row>37</xdr:row>
      <xdr:rowOff>76200</xdr:rowOff>
    </xdr:to>
    <xdr:cxnSp macro="">
      <xdr:nvCxnSpPr>
        <xdr:cNvPr id="176" name="Connecteur droit 175"/>
        <xdr:cNvCxnSpPr/>
      </xdr:nvCxnSpPr>
      <xdr:spPr>
        <a:xfrm>
          <a:off x="10048875" y="6705600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58</xdr:row>
      <xdr:rowOff>161925</xdr:rowOff>
    </xdr:from>
    <xdr:to>
      <xdr:col>13</xdr:col>
      <xdr:colOff>219075</xdr:colOff>
      <xdr:row>61</xdr:row>
      <xdr:rowOff>9525</xdr:rowOff>
    </xdr:to>
    <xdr:cxnSp macro="">
      <xdr:nvCxnSpPr>
        <xdr:cNvPr id="177" name="Connecteur droit 176"/>
        <xdr:cNvCxnSpPr/>
      </xdr:nvCxnSpPr>
      <xdr:spPr>
        <a:xfrm>
          <a:off x="10125075" y="11210925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466725</xdr:colOff>
      <xdr:row>58</xdr:row>
      <xdr:rowOff>180975</xdr:rowOff>
    </xdr:from>
    <xdr:to>
      <xdr:col>13</xdr:col>
      <xdr:colOff>219075</xdr:colOff>
      <xdr:row>59</xdr:row>
      <xdr:rowOff>152400</xdr:rowOff>
    </xdr:to>
    <xdr:sp macro="" textlink="">
      <xdr:nvSpPr>
        <xdr:cNvPr id="178" name="Forme libre 177"/>
        <xdr:cNvSpPr/>
      </xdr:nvSpPr>
      <xdr:spPr>
        <a:xfrm>
          <a:off x="8848725" y="11229975"/>
          <a:ext cx="1276350" cy="161925"/>
        </a:xfrm>
        <a:custGeom>
          <a:avLst/>
          <a:gdLst>
            <a:gd name="connsiteX0" fmla="*/ 1276350 w 1276350"/>
            <a:gd name="connsiteY0" fmla="*/ 161925 h 161925"/>
            <a:gd name="connsiteX1" fmla="*/ 952500 w 1276350"/>
            <a:gd name="connsiteY1" fmla="*/ 9525 h 161925"/>
            <a:gd name="connsiteX2" fmla="*/ 0 w 1276350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6350" h="161925">
              <a:moveTo>
                <a:pt x="1276350" y="161925"/>
              </a:moveTo>
              <a:lnTo>
                <a:pt x="952500" y="9525"/>
              </a:lnTo>
              <a:lnTo>
                <a:pt x="0" y="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11</xdr:col>
      <xdr:colOff>514350</xdr:colOff>
      <xdr:row>57</xdr:row>
      <xdr:rowOff>180975</xdr:rowOff>
    </xdr:from>
    <xdr:to>
      <xdr:col>12</xdr:col>
      <xdr:colOff>428625</xdr:colOff>
      <xdr:row>59</xdr:row>
      <xdr:rowOff>64535</xdr:rowOff>
    </xdr:to>
    <xdr:sp macro="" textlink="">
      <xdr:nvSpPr>
        <xdr:cNvPr id="179" name="ZoneTexte 178"/>
        <xdr:cNvSpPr txBox="1"/>
      </xdr:nvSpPr>
      <xdr:spPr>
        <a:xfrm>
          <a:off x="8896350" y="11039475"/>
          <a:ext cx="6762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Pas de tir</a:t>
          </a:r>
        </a:p>
      </xdr:txBody>
    </xdr:sp>
    <xdr:clientData/>
  </xdr:twoCellAnchor>
  <xdr:twoCellAnchor>
    <xdr:from>
      <xdr:col>9</xdr:col>
      <xdr:colOff>17318</xdr:colOff>
      <xdr:row>26</xdr:row>
      <xdr:rowOff>11906</xdr:rowOff>
    </xdr:from>
    <xdr:to>
      <xdr:col>9</xdr:col>
      <xdr:colOff>625078</xdr:colOff>
      <xdr:row>26</xdr:row>
      <xdr:rowOff>17324</xdr:rowOff>
    </xdr:to>
    <xdr:cxnSp macro="">
      <xdr:nvCxnSpPr>
        <xdr:cNvPr id="180" name="Connecteur droit 179"/>
        <xdr:cNvCxnSpPr/>
      </xdr:nvCxnSpPr>
      <xdr:spPr>
        <a:xfrm flipV="1">
          <a:off x="6875318" y="4964906"/>
          <a:ext cx="607760" cy="541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21982</xdr:colOff>
      <xdr:row>6</xdr:row>
      <xdr:rowOff>173182</xdr:rowOff>
    </xdr:from>
    <xdr:to>
      <xdr:col>9</xdr:col>
      <xdr:colOff>34636</xdr:colOff>
      <xdr:row>29</xdr:row>
      <xdr:rowOff>95251</xdr:rowOff>
    </xdr:to>
    <xdr:cxnSp macro="">
      <xdr:nvCxnSpPr>
        <xdr:cNvPr id="181" name="Connecteur droit 180"/>
        <xdr:cNvCxnSpPr/>
      </xdr:nvCxnSpPr>
      <xdr:spPr>
        <a:xfrm flipV="1">
          <a:off x="6879982" y="1316182"/>
          <a:ext cx="12654" cy="430356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613998</xdr:colOff>
      <xdr:row>25</xdr:row>
      <xdr:rowOff>57150</xdr:rowOff>
    </xdr:from>
    <xdr:to>
      <xdr:col>9</xdr:col>
      <xdr:colOff>613998</xdr:colOff>
      <xdr:row>29</xdr:row>
      <xdr:rowOff>101112</xdr:rowOff>
    </xdr:to>
    <xdr:cxnSp macro="">
      <xdr:nvCxnSpPr>
        <xdr:cNvPr id="182" name="Connecteur droit 181"/>
        <xdr:cNvCxnSpPr/>
      </xdr:nvCxnSpPr>
      <xdr:spPr>
        <a:xfrm flipV="1">
          <a:off x="7471998" y="4819650"/>
          <a:ext cx="0" cy="8059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165132</xdr:colOff>
      <xdr:row>25</xdr:row>
      <xdr:rowOff>107156</xdr:rowOff>
    </xdr:from>
    <xdr:to>
      <xdr:col>13</xdr:col>
      <xdr:colOff>166688</xdr:colOff>
      <xdr:row>35</xdr:row>
      <xdr:rowOff>51106</xdr:rowOff>
    </xdr:to>
    <xdr:cxnSp macro="">
      <xdr:nvCxnSpPr>
        <xdr:cNvPr id="183" name="Connecteur droit 182"/>
        <xdr:cNvCxnSpPr/>
      </xdr:nvCxnSpPr>
      <xdr:spPr>
        <a:xfrm flipV="1">
          <a:off x="10071132" y="4869656"/>
          <a:ext cx="1556" cy="18489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542192</xdr:colOff>
      <xdr:row>10</xdr:row>
      <xdr:rowOff>34636</xdr:rowOff>
    </xdr:from>
    <xdr:to>
      <xdr:col>14</xdr:col>
      <xdr:colOff>554182</xdr:colOff>
      <xdr:row>35</xdr:row>
      <xdr:rowOff>65942</xdr:rowOff>
    </xdr:to>
    <xdr:cxnSp macro="">
      <xdr:nvCxnSpPr>
        <xdr:cNvPr id="184" name="Connecteur droit 183"/>
        <xdr:cNvCxnSpPr/>
      </xdr:nvCxnSpPr>
      <xdr:spPr>
        <a:xfrm flipV="1">
          <a:off x="11210192" y="1939636"/>
          <a:ext cx="11990" cy="479380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172276</xdr:colOff>
      <xdr:row>24</xdr:row>
      <xdr:rowOff>142875</xdr:rowOff>
    </xdr:from>
    <xdr:to>
      <xdr:col>16</xdr:col>
      <xdr:colOff>200025</xdr:colOff>
      <xdr:row>35</xdr:row>
      <xdr:rowOff>93968</xdr:rowOff>
    </xdr:to>
    <xdr:cxnSp macro="">
      <xdr:nvCxnSpPr>
        <xdr:cNvPr id="185" name="Connecteur droit 184"/>
        <xdr:cNvCxnSpPr/>
      </xdr:nvCxnSpPr>
      <xdr:spPr>
        <a:xfrm flipV="1">
          <a:off x="12364276" y="4714875"/>
          <a:ext cx="27749" cy="20465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152400</xdr:colOff>
      <xdr:row>22</xdr:row>
      <xdr:rowOff>76200</xdr:rowOff>
    </xdr:from>
    <xdr:to>
      <xdr:col>18</xdr:col>
      <xdr:colOff>160735</xdr:colOff>
      <xdr:row>35</xdr:row>
      <xdr:rowOff>86825</xdr:rowOff>
    </xdr:to>
    <xdr:cxnSp macro="">
      <xdr:nvCxnSpPr>
        <xdr:cNvPr id="186" name="Connecteur droit 185"/>
        <xdr:cNvCxnSpPr/>
      </xdr:nvCxnSpPr>
      <xdr:spPr>
        <a:xfrm flipH="1" flipV="1">
          <a:off x="13868400" y="4267200"/>
          <a:ext cx="8335" cy="2487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428625</xdr:colOff>
      <xdr:row>21</xdr:row>
      <xdr:rowOff>95250</xdr:rowOff>
    </xdr:from>
    <xdr:to>
      <xdr:col>20</xdr:col>
      <xdr:colOff>444515</xdr:colOff>
      <xdr:row>35</xdr:row>
      <xdr:rowOff>107846</xdr:rowOff>
    </xdr:to>
    <xdr:cxnSp macro="">
      <xdr:nvCxnSpPr>
        <xdr:cNvPr id="187" name="Connecteur droit 186"/>
        <xdr:cNvCxnSpPr/>
      </xdr:nvCxnSpPr>
      <xdr:spPr>
        <a:xfrm flipH="1" flipV="1">
          <a:off x="15668625" y="4095750"/>
          <a:ext cx="15890" cy="267959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52552</xdr:colOff>
      <xdr:row>19</xdr:row>
      <xdr:rowOff>104775</xdr:rowOff>
    </xdr:from>
    <xdr:to>
      <xdr:col>24</xdr:col>
      <xdr:colOff>76200</xdr:colOff>
      <xdr:row>35</xdr:row>
      <xdr:rowOff>81898</xdr:rowOff>
    </xdr:to>
    <xdr:cxnSp macro="">
      <xdr:nvCxnSpPr>
        <xdr:cNvPr id="188" name="Connecteur droit 187"/>
        <xdr:cNvCxnSpPr/>
      </xdr:nvCxnSpPr>
      <xdr:spPr>
        <a:xfrm flipV="1">
          <a:off x="18340552" y="3724275"/>
          <a:ext cx="23648" cy="302512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610250</xdr:colOff>
      <xdr:row>26</xdr:row>
      <xdr:rowOff>0</xdr:rowOff>
    </xdr:from>
    <xdr:to>
      <xdr:col>13</xdr:col>
      <xdr:colOff>166688</xdr:colOff>
      <xdr:row>26</xdr:row>
      <xdr:rowOff>8990</xdr:rowOff>
    </xdr:to>
    <xdr:cxnSp macro="">
      <xdr:nvCxnSpPr>
        <xdr:cNvPr id="189" name="Connecteur droit 188"/>
        <xdr:cNvCxnSpPr/>
      </xdr:nvCxnSpPr>
      <xdr:spPr>
        <a:xfrm flipV="1">
          <a:off x="7468250" y="4953000"/>
          <a:ext cx="2604438" cy="8990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167337</xdr:colOff>
      <xdr:row>25</xdr:row>
      <xdr:rowOff>178594</xdr:rowOff>
    </xdr:from>
    <xdr:to>
      <xdr:col>14</xdr:col>
      <xdr:colOff>517922</xdr:colOff>
      <xdr:row>26</xdr:row>
      <xdr:rowOff>655</xdr:rowOff>
    </xdr:to>
    <xdr:cxnSp macro="">
      <xdr:nvCxnSpPr>
        <xdr:cNvPr id="190" name="Connecteur droit 189"/>
        <xdr:cNvCxnSpPr/>
      </xdr:nvCxnSpPr>
      <xdr:spPr>
        <a:xfrm flipV="1">
          <a:off x="10073337" y="4941094"/>
          <a:ext cx="1112585" cy="12561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498331</xdr:colOff>
      <xdr:row>25</xdr:row>
      <xdr:rowOff>176869</xdr:rowOff>
    </xdr:from>
    <xdr:to>
      <xdr:col>16</xdr:col>
      <xdr:colOff>178594</xdr:colOff>
      <xdr:row>25</xdr:row>
      <xdr:rowOff>184547</xdr:rowOff>
    </xdr:to>
    <xdr:cxnSp macro="">
      <xdr:nvCxnSpPr>
        <xdr:cNvPr id="191" name="Connecteur droit 190"/>
        <xdr:cNvCxnSpPr/>
      </xdr:nvCxnSpPr>
      <xdr:spPr>
        <a:xfrm>
          <a:off x="11166331" y="4939369"/>
          <a:ext cx="1204263" cy="767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174481</xdr:colOff>
      <xdr:row>25</xdr:row>
      <xdr:rowOff>180441</xdr:rowOff>
    </xdr:from>
    <xdr:to>
      <xdr:col>18</xdr:col>
      <xdr:colOff>172641</xdr:colOff>
      <xdr:row>26</xdr:row>
      <xdr:rowOff>0</xdr:rowOff>
    </xdr:to>
    <xdr:cxnSp macro="">
      <xdr:nvCxnSpPr>
        <xdr:cNvPr id="192" name="Connecteur droit 191"/>
        <xdr:cNvCxnSpPr/>
      </xdr:nvCxnSpPr>
      <xdr:spPr>
        <a:xfrm>
          <a:off x="12366481" y="4942941"/>
          <a:ext cx="1522160" cy="10059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162575</xdr:colOff>
      <xdr:row>25</xdr:row>
      <xdr:rowOff>186394</xdr:rowOff>
    </xdr:from>
    <xdr:to>
      <xdr:col>20</xdr:col>
      <xdr:colOff>452438</xdr:colOff>
      <xdr:row>26</xdr:row>
      <xdr:rowOff>0</xdr:rowOff>
    </xdr:to>
    <xdr:cxnSp macro="">
      <xdr:nvCxnSpPr>
        <xdr:cNvPr id="193" name="Connecteur droit 192"/>
        <xdr:cNvCxnSpPr/>
      </xdr:nvCxnSpPr>
      <xdr:spPr>
        <a:xfrm>
          <a:off x="13878575" y="4948894"/>
          <a:ext cx="1813863" cy="410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439991</xdr:colOff>
      <xdr:row>25</xdr:row>
      <xdr:rowOff>189966</xdr:rowOff>
    </xdr:from>
    <xdr:to>
      <xdr:col>24</xdr:col>
      <xdr:colOff>59531</xdr:colOff>
      <xdr:row>26</xdr:row>
      <xdr:rowOff>11906</xdr:rowOff>
    </xdr:to>
    <xdr:cxnSp macro="">
      <xdr:nvCxnSpPr>
        <xdr:cNvPr id="194" name="Connecteur droit 193"/>
        <xdr:cNvCxnSpPr/>
      </xdr:nvCxnSpPr>
      <xdr:spPr>
        <a:xfrm>
          <a:off x="15679991" y="4952466"/>
          <a:ext cx="2667540" cy="12440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547321</xdr:colOff>
      <xdr:row>23</xdr:row>
      <xdr:rowOff>180975</xdr:rowOff>
    </xdr:from>
    <xdr:to>
      <xdr:col>18</xdr:col>
      <xdr:colOff>152400</xdr:colOff>
      <xdr:row>24</xdr:row>
      <xdr:rowOff>7327</xdr:rowOff>
    </xdr:to>
    <xdr:cxnSp macro="">
      <xdr:nvCxnSpPr>
        <xdr:cNvPr id="195" name="Connecteur droit 194"/>
        <xdr:cNvCxnSpPr/>
      </xdr:nvCxnSpPr>
      <xdr:spPr>
        <a:xfrm flipV="1">
          <a:off x="11215321" y="4562475"/>
          <a:ext cx="2653079" cy="16852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542192</xdr:colOff>
      <xdr:row>22</xdr:row>
      <xdr:rowOff>14654</xdr:rowOff>
    </xdr:from>
    <xdr:to>
      <xdr:col>20</xdr:col>
      <xdr:colOff>447675</xdr:colOff>
      <xdr:row>22</xdr:row>
      <xdr:rowOff>19050</xdr:rowOff>
    </xdr:to>
    <xdr:cxnSp macro="">
      <xdr:nvCxnSpPr>
        <xdr:cNvPr id="196" name="Connecteur droit 195"/>
        <xdr:cNvCxnSpPr/>
      </xdr:nvCxnSpPr>
      <xdr:spPr>
        <a:xfrm>
          <a:off x="11210192" y="4205654"/>
          <a:ext cx="4477483" cy="439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549519</xdr:colOff>
      <xdr:row>20</xdr:row>
      <xdr:rowOff>64477</xdr:rowOff>
    </xdr:from>
    <xdr:to>
      <xdr:col>24</xdr:col>
      <xdr:colOff>66675</xdr:colOff>
      <xdr:row>20</xdr:row>
      <xdr:rowOff>66675</xdr:rowOff>
    </xdr:to>
    <xdr:cxnSp macro="">
      <xdr:nvCxnSpPr>
        <xdr:cNvPr id="197" name="Connecteur droit 196"/>
        <xdr:cNvCxnSpPr/>
      </xdr:nvCxnSpPr>
      <xdr:spPr>
        <a:xfrm>
          <a:off x="11217519" y="3874477"/>
          <a:ext cx="7137156" cy="219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204952</xdr:colOff>
      <xdr:row>17</xdr:row>
      <xdr:rowOff>173182</xdr:rowOff>
    </xdr:from>
    <xdr:to>
      <xdr:col>30</xdr:col>
      <xdr:colOff>225136</xdr:colOff>
      <xdr:row>34</xdr:row>
      <xdr:rowOff>182345</xdr:rowOff>
    </xdr:to>
    <xdr:cxnSp macro="">
      <xdr:nvCxnSpPr>
        <xdr:cNvPr id="198" name="Connecteur droit 197"/>
        <xdr:cNvCxnSpPr/>
      </xdr:nvCxnSpPr>
      <xdr:spPr>
        <a:xfrm flipV="1">
          <a:off x="23064952" y="3411682"/>
          <a:ext cx="20184" cy="324766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565170</xdr:colOff>
      <xdr:row>16</xdr:row>
      <xdr:rowOff>17318</xdr:rowOff>
    </xdr:from>
    <xdr:to>
      <xdr:col>33</xdr:col>
      <xdr:colOff>588818</xdr:colOff>
      <xdr:row>35</xdr:row>
      <xdr:rowOff>5700</xdr:rowOff>
    </xdr:to>
    <xdr:cxnSp macro="">
      <xdr:nvCxnSpPr>
        <xdr:cNvPr id="199" name="Connecteur droit 198"/>
        <xdr:cNvCxnSpPr/>
      </xdr:nvCxnSpPr>
      <xdr:spPr>
        <a:xfrm flipV="1">
          <a:off x="25711170" y="3065318"/>
          <a:ext cx="23648" cy="360788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111434</xdr:colOff>
      <xdr:row>14</xdr:row>
      <xdr:rowOff>121227</xdr:rowOff>
    </xdr:from>
    <xdr:to>
      <xdr:col>36</xdr:col>
      <xdr:colOff>138545</xdr:colOff>
      <xdr:row>35</xdr:row>
      <xdr:rowOff>19555</xdr:rowOff>
    </xdr:to>
    <xdr:cxnSp macro="">
      <xdr:nvCxnSpPr>
        <xdr:cNvPr id="200" name="Connecteur droit 199"/>
        <xdr:cNvCxnSpPr/>
      </xdr:nvCxnSpPr>
      <xdr:spPr>
        <a:xfrm flipV="1">
          <a:off x="27543434" y="2788227"/>
          <a:ext cx="27111" cy="389882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51955</xdr:colOff>
      <xdr:row>13</xdr:row>
      <xdr:rowOff>103909</xdr:rowOff>
    </xdr:from>
    <xdr:to>
      <xdr:col>38</xdr:col>
      <xdr:colOff>69273</xdr:colOff>
      <xdr:row>35</xdr:row>
      <xdr:rowOff>81033</xdr:rowOff>
    </xdr:to>
    <xdr:cxnSp macro="">
      <xdr:nvCxnSpPr>
        <xdr:cNvPr id="201" name="Connecteur droit 200"/>
        <xdr:cNvCxnSpPr/>
      </xdr:nvCxnSpPr>
      <xdr:spPr>
        <a:xfrm flipV="1">
          <a:off x="29007955" y="2580409"/>
          <a:ext cx="17318" cy="41681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69273</xdr:colOff>
      <xdr:row>29</xdr:row>
      <xdr:rowOff>69273</xdr:rowOff>
    </xdr:from>
    <xdr:to>
      <xdr:col>38</xdr:col>
      <xdr:colOff>77774</xdr:colOff>
      <xdr:row>43</xdr:row>
      <xdr:rowOff>26768</xdr:rowOff>
    </xdr:to>
    <xdr:grpSp>
      <xdr:nvGrpSpPr>
        <xdr:cNvPr id="202" name="Groupe 201"/>
        <xdr:cNvGrpSpPr/>
      </xdr:nvGrpSpPr>
      <xdr:grpSpPr>
        <a:xfrm flipV="1">
          <a:off x="29025273" y="5593773"/>
          <a:ext cx="8501" cy="2624495"/>
          <a:chOff x="21959455" y="11481955"/>
          <a:chExt cx="8501" cy="2624495"/>
        </a:xfrm>
      </xdr:grpSpPr>
      <xdr:cxnSp macro="">
        <xdr:nvCxnSpPr>
          <xdr:cNvPr id="203" name="Connecteur droit 202"/>
          <xdr:cNvCxnSpPr/>
        </xdr:nvCxnSpPr>
        <xdr:spPr>
          <a:xfrm flipH="1">
            <a:off x="21959455" y="13226209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" name="Connecteur droit 203"/>
          <xdr:cNvCxnSpPr/>
        </xdr:nvCxnSpPr>
        <xdr:spPr>
          <a:xfrm flipH="1">
            <a:off x="21967956" y="11481955"/>
            <a:ext cx="0" cy="880241"/>
          </a:xfrm>
          <a:prstGeom prst="line">
            <a:avLst/>
          </a:prstGeom>
          <a:ln w="762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93627</xdr:colOff>
      <xdr:row>25</xdr:row>
      <xdr:rowOff>189966</xdr:rowOff>
    </xdr:from>
    <xdr:to>
      <xdr:col>30</xdr:col>
      <xdr:colOff>225136</xdr:colOff>
      <xdr:row>26</xdr:row>
      <xdr:rowOff>0</xdr:rowOff>
    </xdr:to>
    <xdr:cxnSp macro="">
      <xdr:nvCxnSpPr>
        <xdr:cNvPr id="205" name="Connecteur droit 204"/>
        <xdr:cNvCxnSpPr/>
      </xdr:nvCxnSpPr>
      <xdr:spPr>
        <a:xfrm>
          <a:off x="18381627" y="4952466"/>
          <a:ext cx="4703509" cy="53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522143</xdr:colOff>
      <xdr:row>18</xdr:row>
      <xdr:rowOff>95250</xdr:rowOff>
    </xdr:from>
    <xdr:to>
      <xdr:col>30</xdr:col>
      <xdr:colOff>242455</xdr:colOff>
      <xdr:row>18</xdr:row>
      <xdr:rowOff>138545</xdr:rowOff>
    </xdr:to>
    <xdr:cxnSp macro="">
      <xdr:nvCxnSpPr>
        <xdr:cNvPr id="206" name="Connecteur droit 205"/>
        <xdr:cNvCxnSpPr/>
      </xdr:nvCxnSpPr>
      <xdr:spPr>
        <a:xfrm>
          <a:off x="11190143" y="3524250"/>
          <a:ext cx="11912312" cy="4329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542192</xdr:colOff>
      <xdr:row>16</xdr:row>
      <xdr:rowOff>183173</xdr:rowOff>
    </xdr:from>
    <xdr:to>
      <xdr:col>33</xdr:col>
      <xdr:colOff>623455</xdr:colOff>
      <xdr:row>17</xdr:row>
      <xdr:rowOff>34636</xdr:rowOff>
    </xdr:to>
    <xdr:cxnSp macro="">
      <xdr:nvCxnSpPr>
        <xdr:cNvPr id="207" name="Connecteur droit 206"/>
        <xdr:cNvCxnSpPr/>
      </xdr:nvCxnSpPr>
      <xdr:spPr>
        <a:xfrm>
          <a:off x="11210192" y="3231173"/>
          <a:ext cx="14559263" cy="41963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549519</xdr:colOff>
      <xdr:row>15</xdr:row>
      <xdr:rowOff>73269</xdr:rowOff>
    </xdr:from>
    <xdr:to>
      <xdr:col>36</xdr:col>
      <xdr:colOff>155864</xdr:colOff>
      <xdr:row>15</xdr:row>
      <xdr:rowOff>121227</xdr:rowOff>
    </xdr:to>
    <xdr:cxnSp macro="">
      <xdr:nvCxnSpPr>
        <xdr:cNvPr id="208" name="Connecteur droit 207"/>
        <xdr:cNvCxnSpPr/>
      </xdr:nvCxnSpPr>
      <xdr:spPr>
        <a:xfrm>
          <a:off x="11217519" y="2930769"/>
          <a:ext cx="16370345" cy="4795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556846</xdr:colOff>
      <xdr:row>13</xdr:row>
      <xdr:rowOff>87923</xdr:rowOff>
    </xdr:from>
    <xdr:to>
      <xdr:col>38</xdr:col>
      <xdr:colOff>103909</xdr:colOff>
      <xdr:row>13</xdr:row>
      <xdr:rowOff>155864</xdr:rowOff>
    </xdr:to>
    <xdr:cxnSp macro="">
      <xdr:nvCxnSpPr>
        <xdr:cNvPr id="209" name="Connecteur droit 208"/>
        <xdr:cNvCxnSpPr/>
      </xdr:nvCxnSpPr>
      <xdr:spPr>
        <a:xfrm>
          <a:off x="11224846" y="2564423"/>
          <a:ext cx="17835063" cy="67941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249491</xdr:colOff>
      <xdr:row>25</xdr:row>
      <xdr:rowOff>189966</xdr:rowOff>
    </xdr:from>
    <xdr:to>
      <xdr:col>33</xdr:col>
      <xdr:colOff>631031</xdr:colOff>
      <xdr:row>26</xdr:row>
      <xdr:rowOff>11906</xdr:rowOff>
    </xdr:to>
    <xdr:cxnSp macro="">
      <xdr:nvCxnSpPr>
        <xdr:cNvPr id="210" name="Connecteur droit 209"/>
        <xdr:cNvCxnSpPr/>
      </xdr:nvCxnSpPr>
      <xdr:spPr>
        <a:xfrm>
          <a:off x="23109491" y="4952466"/>
          <a:ext cx="2667540" cy="12440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612848</xdr:colOff>
      <xdr:row>26</xdr:row>
      <xdr:rowOff>13213</xdr:rowOff>
    </xdr:from>
    <xdr:to>
      <xdr:col>36</xdr:col>
      <xdr:colOff>140711</xdr:colOff>
      <xdr:row>26</xdr:row>
      <xdr:rowOff>17319</xdr:rowOff>
    </xdr:to>
    <xdr:cxnSp macro="">
      <xdr:nvCxnSpPr>
        <xdr:cNvPr id="211" name="Connecteur droit 210"/>
        <xdr:cNvCxnSpPr/>
      </xdr:nvCxnSpPr>
      <xdr:spPr>
        <a:xfrm>
          <a:off x="25758848" y="4966213"/>
          <a:ext cx="1813863" cy="410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105208</xdr:colOff>
      <xdr:row>26</xdr:row>
      <xdr:rowOff>41895</xdr:rowOff>
    </xdr:from>
    <xdr:to>
      <xdr:col>38</xdr:col>
      <xdr:colOff>103368</xdr:colOff>
      <xdr:row>26</xdr:row>
      <xdr:rowOff>51954</xdr:rowOff>
    </xdr:to>
    <xdr:cxnSp macro="">
      <xdr:nvCxnSpPr>
        <xdr:cNvPr id="212" name="Connecteur droit 211"/>
        <xdr:cNvCxnSpPr/>
      </xdr:nvCxnSpPr>
      <xdr:spPr>
        <a:xfrm>
          <a:off x="27537208" y="4994895"/>
          <a:ext cx="1522160" cy="10059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65377</xdr:colOff>
      <xdr:row>26</xdr:row>
      <xdr:rowOff>33618</xdr:rowOff>
    </xdr:from>
    <xdr:to>
      <xdr:col>39</xdr:col>
      <xdr:colOff>470647</xdr:colOff>
      <xdr:row>26</xdr:row>
      <xdr:rowOff>38324</xdr:rowOff>
    </xdr:to>
    <xdr:cxnSp macro="">
      <xdr:nvCxnSpPr>
        <xdr:cNvPr id="213" name="Connecteur droit 212"/>
        <xdr:cNvCxnSpPr/>
      </xdr:nvCxnSpPr>
      <xdr:spPr>
        <a:xfrm flipV="1">
          <a:off x="29021377" y="4986618"/>
          <a:ext cx="1167270" cy="470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450273</xdr:colOff>
      <xdr:row>24</xdr:row>
      <xdr:rowOff>34636</xdr:rowOff>
    </xdr:from>
    <xdr:to>
      <xdr:col>39</xdr:col>
      <xdr:colOff>455145</xdr:colOff>
      <xdr:row>35</xdr:row>
      <xdr:rowOff>34872</xdr:rowOff>
    </xdr:to>
    <xdr:cxnSp macro="">
      <xdr:nvCxnSpPr>
        <xdr:cNvPr id="214" name="Connecteur droit 213"/>
        <xdr:cNvCxnSpPr/>
      </xdr:nvCxnSpPr>
      <xdr:spPr>
        <a:xfrm flipH="1" flipV="1">
          <a:off x="30168273" y="4606636"/>
          <a:ext cx="4872" cy="209573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655833</xdr:colOff>
      <xdr:row>43</xdr:row>
      <xdr:rowOff>24849</xdr:rowOff>
    </xdr:from>
    <xdr:to>
      <xdr:col>22</xdr:col>
      <xdr:colOff>673151</xdr:colOff>
      <xdr:row>53</xdr:row>
      <xdr:rowOff>76803</xdr:rowOff>
    </xdr:to>
    <xdr:cxnSp macro="">
      <xdr:nvCxnSpPr>
        <xdr:cNvPr id="215" name="Connecteur droit 214"/>
        <xdr:cNvCxnSpPr/>
      </xdr:nvCxnSpPr>
      <xdr:spPr>
        <a:xfrm flipH="1" flipV="1">
          <a:off x="17419833" y="8216349"/>
          <a:ext cx="17318" cy="195695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472109</xdr:colOff>
      <xdr:row>38</xdr:row>
      <xdr:rowOff>85389</xdr:rowOff>
    </xdr:from>
    <xdr:to>
      <xdr:col>21</xdr:col>
      <xdr:colOff>472412</xdr:colOff>
      <xdr:row>43</xdr:row>
      <xdr:rowOff>8283</xdr:rowOff>
    </xdr:to>
    <xdr:cxnSp macro="">
      <xdr:nvCxnSpPr>
        <xdr:cNvPr id="216" name="Connecteur droit 215"/>
        <xdr:cNvCxnSpPr/>
      </xdr:nvCxnSpPr>
      <xdr:spPr>
        <a:xfrm flipV="1">
          <a:off x="16474109" y="7324389"/>
          <a:ext cx="303" cy="87539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265043</xdr:colOff>
      <xdr:row>33</xdr:row>
      <xdr:rowOff>166258</xdr:rowOff>
    </xdr:from>
    <xdr:to>
      <xdr:col>22</xdr:col>
      <xdr:colOff>270165</xdr:colOff>
      <xdr:row>38</xdr:row>
      <xdr:rowOff>115957</xdr:rowOff>
    </xdr:to>
    <xdr:cxnSp macro="">
      <xdr:nvCxnSpPr>
        <xdr:cNvPr id="217" name="Connecteur droit 216"/>
        <xdr:cNvCxnSpPr/>
      </xdr:nvCxnSpPr>
      <xdr:spPr>
        <a:xfrm flipV="1">
          <a:off x="17029043" y="6452758"/>
          <a:ext cx="5122" cy="902199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484909</xdr:colOff>
      <xdr:row>33</xdr:row>
      <xdr:rowOff>173182</xdr:rowOff>
    </xdr:from>
    <xdr:to>
      <xdr:col>24</xdr:col>
      <xdr:colOff>17318</xdr:colOff>
      <xdr:row>33</xdr:row>
      <xdr:rowOff>173182</xdr:rowOff>
    </xdr:to>
    <xdr:cxnSp macro="">
      <xdr:nvCxnSpPr>
        <xdr:cNvPr id="218" name="Connecteur droit 217"/>
        <xdr:cNvCxnSpPr/>
      </xdr:nvCxnSpPr>
      <xdr:spPr>
        <a:xfrm flipH="1">
          <a:off x="16486909" y="6459682"/>
          <a:ext cx="18184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710045</xdr:colOff>
      <xdr:row>38</xdr:row>
      <xdr:rowOff>100445</xdr:rowOff>
    </xdr:from>
    <xdr:to>
      <xdr:col>24</xdr:col>
      <xdr:colOff>31173</xdr:colOff>
      <xdr:row>38</xdr:row>
      <xdr:rowOff>103909</xdr:rowOff>
    </xdr:to>
    <xdr:cxnSp macro="">
      <xdr:nvCxnSpPr>
        <xdr:cNvPr id="219" name="Connecteur droit 218"/>
        <xdr:cNvCxnSpPr/>
      </xdr:nvCxnSpPr>
      <xdr:spPr>
        <a:xfrm flipH="1">
          <a:off x="15950045" y="7339445"/>
          <a:ext cx="2369128" cy="34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303143</xdr:colOff>
      <xdr:row>33</xdr:row>
      <xdr:rowOff>156733</xdr:rowOff>
    </xdr:from>
    <xdr:to>
      <xdr:col>15</xdr:col>
      <xdr:colOff>308265</xdr:colOff>
      <xdr:row>38</xdr:row>
      <xdr:rowOff>106432</xdr:rowOff>
    </xdr:to>
    <xdr:cxnSp macro="">
      <xdr:nvCxnSpPr>
        <xdr:cNvPr id="220" name="Connecteur droit 219"/>
        <xdr:cNvCxnSpPr/>
      </xdr:nvCxnSpPr>
      <xdr:spPr>
        <a:xfrm flipV="1">
          <a:off x="11733143" y="6443233"/>
          <a:ext cx="5122" cy="902199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523010</xdr:colOff>
      <xdr:row>33</xdr:row>
      <xdr:rowOff>163657</xdr:rowOff>
    </xdr:from>
    <xdr:to>
      <xdr:col>15</xdr:col>
      <xdr:colOff>533400</xdr:colOff>
      <xdr:row>33</xdr:row>
      <xdr:rowOff>171450</xdr:rowOff>
    </xdr:to>
    <xdr:cxnSp macro="">
      <xdr:nvCxnSpPr>
        <xdr:cNvPr id="221" name="Connecteur droit 220"/>
        <xdr:cNvCxnSpPr/>
      </xdr:nvCxnSpPr>
      <xdr:spPr>
        <a:xfrm flipH="1" flipV="1">
          <a:off x="11191010" y="6450157"/>
          <a:ext cx="772390" cy="779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519545</xdr:colOff>
      <xdr:row>38</xdr:row>
      <xdr:rowOff>103909</xdr:rowOff>
    </xdr:from>
    <xdr:to>
      <xdr:col>15</xdr:col>
      <xdr:colOff>609600</xdr:colOff>
      <xdr:row>38</xdr:row>
      <xdr:rowOff>114300</xdr:rowOff>
    </xdr:to>
    <xdr:cxnSp macro="">
      <xdr:nvCxnSpPr>
        <xdr:cNvPr id="222" name="Connecteur droit 221"/>
        <xdr:cNvCxnSpPr/>
      </xdr:nvCxnSpPr>
      <xdr:spPr>
        <a:xfrm flipH="1" flipV="1">
          <a:off x="11187545" y="7342909"/>
          <a:ext cx="852055" cy="1039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637761</xdr:colOff>
      <xdr:row>31</xdr:row>
      <xdr:rowOff>57978</xdr:rowOff>
    </xdr:from>
    <xdr:to>
      <xdr:col>9</xdr:col>
      <xdr:colOff>753717</xdr:colOff>
      <xdr:row>32</xdr:row>
      <xdr:rowOff>140805</xdr:rowOff>
    </xdr:to>
    <xdr:cxnSp macro="">
      <xdr:nvCxnSpPr>
        <xdr:cNvPr id="223" name="Connecteur droit 222"/>
        <xdr:cNvCxnSpPr/>
      </xdr:nvCxnSpPr>
      <xdr:spPr>
        <a:xfrm flipH="1">
          <a:off x="7495761" y="5963478"/>
          <a:ext cx="115956" cy="273327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604631</xdr:colOff>
      <xdr:row>63</xdr:row>
      <xdr:rowOff>66261</xdr:rowOff>
    </xdr:from>
    <xdr:to>
      <xdr:col>9</xdr:col>
      <xdr:colOff>745435</xdr:colOff>
      <xdr:row>64</xdr:row>
      <xdr:rowOff>140805</xdr:rowOff>
    </xdr:to>
    <xdr:cxnSp macro="">
      <xdr:nvCxnSpPr>
        <xdr:cNvPr id="224" name="Connecteur droit 223"/>
        <xdr:cNvCxnSpPr/>
      </xdr:nvCxnSpPr>
      <xdr:spPr>
        <a:xfrm>
          <a:off x="7462631" y="12067761"/>
          <a:ext cx="140804" cy="265044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720587</xdr:colOff>
      <xdr:row>32</xdr:row>
      <xdr:rowOff>49696</xdr:rowOff>
    </xdr:from>
    <xdr:to>
      <xdr:col>11</xdr:col>
      <xdr:colOff>422413</xdr:colOff>
      <xdr:row>34</xdr:row>
      <xdr:rowOff>16565</xdr:rowOff>
    </xdr:to>
    <xdr:sp macro="" textlink="">
      <xdr:nvSpPr>
        <xdr:cNvPr id="225" name="Forme libre 224"/>
        <xdr:cNvSpPr/>
      </xdr:nvSpPr>
      <xdr:spPr>
        <a:xfrm>
          <a:off x="7578587" y="6145696"/>
          <a:ext cx="1225826" cy="347869"/>
        </a:xfrm>
        <a:custGeom>
          <a:avLst/>
          <a:gdLst>
            <a:gd name="connsiteX0" fmla="*/ 0 w 1225826"/>
            <a:gd name="connsiteY0" fmla="*/ 0 h 347869"/>
            <a:gd name="connsiteX1" fmla="*/ 140804 w 1225826"/>
            <a:gd name="connsiteY1" fmla="*/ 347869 h 347869"/>
            <a:gd name="connsiteX2" fmla="*/ 1192696 w 1225826"/>
            <a:gd name="connsiteY2" fmla="*/ 331304 h 347869"/>
            <a:gd name="connsiteX3" fmla="*/ 1225826 w 1225826"/>
            <a:gd name="connsiteY3" fmla="*/ 331304 h 3478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25826" h="347869">
              <a:moveTo>
                <a:pt x="0" y="0"/>
              </a:moveTo>
              <a:lnTo>
                <a:pt x="140804" y="347869"/>
              </a:lnTo>
              <a:lnTo>
                <a:pt x="1192696" y="331304"/>
              </a:lnTo>
              <a:lnTo>
                <a:pt x="1225826" y="331304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93976</xdr:colOff>
      <xdr:row>32</xdr:row>
      <xdr:rowOff>177076</xdr:rowOff>
    </xdr:from>
    <xdr:to>
      <xdr:col>11</xdr:col>
      <xdr:colOff>635282</xdr:colOff>
      <xdr:row>34</xdr:row>
      <xdr:rowOff>60636</xdr:rowOff>
    </xdr:to>
    <xdr:sp macro="" textlink="">
      <xdr:nvSpPr>
        <xdr:cNvPr id="226" name="ZoneTexte 225"/>
        <xdr:cNvSpPr txBox="1"/>
      </xdr:nvSpPr>
      <xdr:spPr>
        <a:xfrm>
          <a:off x="7713976" y="6273076"/>
          <a:ext cx="13033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="0">
              <a:solidFill>
                <a:sysClr val="windowText" lastClr="000000"/>
              </a:solidFill>
            </a:rPr>
            <a:t>Rétroviseur</a:t>
          </a:r>
        </a:p>
      </xdr:txBody>
    </xdr:sp>
    <xdr:clientData/>
  </xdr:twoCellAnchor>
  <xdr:twoCellAnchor>
    <xdr:from>
      <xdr:col>44</xdr:col>
      <xdr:colOff>247650</xdr:colOff>
      <xdr:row>63</xdr:row>
      <xdr:rowOff>38100</xdr:rowOff>
    </xdr:from>
    <xdr:to>
      <xdr:col>44</xdr:col>
      <xdr:colOff>363606</xdr:colOff>
      <xdr:row>64</xdr:row>
      <xdr:rowOff>120927</xdr:rowOff>
    </xdr:to>
    <xdr:cxnSp macro="">
      <xdr:nvCxnSpPr>
        <xdr:cNvPr id="227" name="Connecteur droit 226"/>
        <xdr:cNvCxnSpPr/>
      </xdr:nvCxnSpPr>
      <xdr:spPr>
        <a:xfrm flipH="1">
          <a:off x="33775650" y="12039600"/>
          <a:ext cx="115956" cy="273327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200025</xdr:colOff>
      <xdr:row>31</xdr:row>
      <xdr:rowOff>76200</xdr:rowOff>
    </xdr:from>
    <xdr:to>
      <xdr:col>44</xdr:col>
      <xdr:colOff>356754</xdr:colOff>
      <xdr:row>32</xdr:row>
      <xdr:rowOff>133915</xdr:rowOff>
    </xdr:to>
    <xdr:cxnSp macro="">
      <xdr:nvCxnSpPr>
        <xdr:cNvPr id="228" name="Connecteur droit 227"/>
        <xdr:cNvCxnSpPr/>
      </xdr:nvCxnSpPr>
      <xdr:spPr>
        <a:xfrm>
          <a:off x="33728025" y="5981700"/>
          <a:ext cx="156729" cy="248215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750794</xdr:colOff>
      <xdr:row>29</xdr:row>
      <xdr:rowOff>56029</xdr:rowOff>
    </xdr:from>
    <xdr:to>
      <xdr:col>9</xdr:col>
      <xdr:colOff>33618</xdr:colOff>
      <xdr:row>67</xdr:row>
      <xdr:rowOff>33618</xdr:rowOff>
    </xdr:to>
    <xdr:sp macro="" textlink="">
      <xdr:nvSpPr>
        <xdr:cNvPr id="229" name="Rectangle 228"/>
        <xdr:cNvSpPr/>
      </xdr:nvSpPr>
      <xdr:spPr>
        <a:xfrm>
          <a:off x="3036794" y="5580529"/>
          <a:ext cx="3854824" cy="721658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697587</xdr:colOff>
      <xdr:row>38</xdr:row>
      <xdr:rowOff>42151</xdr:rowOff>
    </xdr:from>
    <xdr:to>
      <xdr:col>6</xdr:col>
      <xdr:colOff>758654</xdr:colOff>
      <xdr:row>58</xdr:row>
      <xdr:rowOff>30080</xdr:rowOff>
    </xdr:to>
    <xdr:sp macro="" textlink="">
      <xdr:nvSpPr>
        <xdr:cNvPr id="230" name="ZoneTexte 229"/>
        <xdr:cNvSpPr txBox="1"/>
      </xdr:nvSpPr>
      <xdr:spPr>
        <a:xfrm rot="18596539">
          <a:off x="3020156" y="8768582"/>
          <a:ext cx="3797929" cy="8230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4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SALLE D'ARME</a:t>
          </a:r>
        </a:p>
      </xdr:txBody>
    </xdr:sp>
    <xdr:clientData/>
  </xdr:twoCellAnchor>
  <xdr:twoCellAnchor>
    <xdr:from>
      <xdr:col>16</xdr:col>
      <xdr:colOff>190500</xdr:colOff>
      <xdr:row>43</xdr:row>
      <xdr:rowOff>23813</xdr:rowOff>
    </xdr:from>
    <xdr:to>
      <xdr:col>38</xdr:col>
      <xdr:colOff>71438</xdr:colOff>
      <xdr:row>43</xdr:row>
      <xdr:rowOff>23813</xdr:rowOff>
    </xdr:to>
    <xdr:cxnSp macro="">
      <xdr:nvCxnSpPr>
        <xdr:cNvPr id="231" name="Connecteur droit 230"/>
        <xdr:cNvCxnSpPr/>
      </xdr:nvCxnSpPr>
      <xdr:spPr>
        <a:xfrm>
          <a:off x="12382500" y="8215313"/>
          <a:ext cx="16644938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104775</xdr:colOff>
      <xdr:row>53</xdr:row>
      <xdr:rowOff>57150</xdr:rowOff>
    </xdr:from>
    <xdr:to>
      <xdr:col>37</xdr:col>
      <xdr:colOff>747713</xdr:colOff>
      <xdr:row>53</xdr:row>
      <xdr:rowOff>57150</xdr:rowOff>
    </xdr:to>
    <xdr:cxnSp macro="">
      <xdr:nvCxnSpPr>
        <xdr:cNvPr id="232" name="Connecteur droit 231"/>
        <xdr:cNvCxnSpPr/>
      </xdr:nvCxnSpPr>
      <xdr:spPr>
        <a:xfrm>
          <a:off x="12296775" y="10153650"/>
          <a:ext cx="16644938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119063</xdr:colOff>
      <xdr:row>43</xdr:row>
      <xdr:rowOff>71438</xdr:rowOff>
    </xdr:from>
    <xdr:to>
      <xdr:col>22</xdr:col>
      <xdr:colOff>372717</xdr:colOff>
      <xdr:row>47</xdr:row>
      <xdr:rowOff>0</xdr:rowOff>
    </xdr:to>
    <xdr:sp macro="" textlink="">
      <xdr:nvSpPr>
        <xdr:cNvPr id="233" name="Forme libre 232"/>
        <xdr:cNvSpPr/>
      </xdr:nvSpPr>
      <xdr:spPr>
        <a:xfrm>
          <a:off x="13073063" y="8262938"/>
          <a:ext cx="4063654" cy="690562"/>
        </a:xfrm>
        <a:custGeom>
          <a:avLst/>
          <a:gdLst>
            <a:gd name="connsiteX0" fmla="*/ 0 w 3143250"/>
            <a:gd name="connsiteY0" fmla="*/ 0 h 690562"/>
            <a:gd name="connsiteX1" fmla="*/ 666750 w 3143250"/>
            <a:gd name="connsiteY1" fmla="*/ 690562 h 690562"/>
            <a:gd name="connsiteX2" fmla="*/ 3143250 w 3143250"/>
            <a:gd name="connsiteY2" fmla="*/ 690562 h 690562"/>
            <a:gd name="connsiteX3" fmla="*/ 3143250 w 3143250"/>
            <a:gd name="connsiteY3" fmla="*/ 690562 h 6905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143250" h="690562">
              <a:moveTo>
                <a:pt x="0" y="0"/>
              </a:moveTo>
              <a:lnTo>
                <a:pt x="666750" y="690562"/>
              </a:lnTo>
              <a:lnTo>
                <a:pt x="3143250" y="690562"/>
              </a:lnTo>
              <a:lnTo>
                <a:pt x="3143250" y="690562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95252</xdr:colOff>
      <xdr:row>47</xdr:row>
      <xdr:rowOff>0</xdr:rowOff>
    </xdr:from>
    <xdr:to>
      <xdr:col>18</xdr:col>
      <xdr:colOff>219050</xdr:colOff>
      <xdr:row>53</xdr:row>
      <xdr:rowOff>47625</xdr:rowOff>
    </xdr:to>
    <xdr:cxnSp macro="">
      <xdr:nvCxnSpPr>
        <xdr:cNvPr id="234" name="Connecteur droit 233"/>
        <xdr:cNvCxnSpPr>
          <a:stCxn id="233" idx="1"/>
        </xdr:cNvCxnSpPr>
      </xdr:nvCxnSpPr>
      <xdr:spPr>
        <a:xfrm flipH="1">
          <a:off x="13049252" y="8953500"/>
          <a:ext cx="885798" cy="1190625"/>
        </a:xfrm>
        <a:prstGeom prst="line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254690</xdr:colOff>
      <xdr:row>45</xdr:row>
      <xdr:rowOff>109745</xdr:rowOff>
    </xdr:from>
    <xdr:to>
      <xdr:col>22</xdr:col>
      <xdr:colOff>546652</xdr:colOff>
      <xdr:row>46</xdr:row>
      <xdr:rowOff>183805</xdr:rowOff>
    </xdr:to>
    <xdr:sp macro="" textlink="">
      <xdr:nvSpPr>
        <xdr:cNvPr id="235" name="ZoneTexte 234"/>
        <xdr:cNvSpPr txBox="1"/>
      </xdr:nvSpPr>
      <xdr:spPr>
        <a:xfrm>
          <a:off x="13970690" y="8682245"/>
          <a:ext cx="33399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="1">
              <a:solidFill>
                <a:srgbClr val="FF0000"/>
              </a:solidFill>
            </a:rPr>
            <a:t>BARRIERE DE PROTECTION (Main courante à 1m du sol)</a:t>
          </a:r>
        </a:p>
      </xdr:txBody>
    </xdr:sp>
    <xdr:clientData/>
  </xdr:twoCellAnchor>
  <xdr:twoCellAnchor>
    <xdr:from>
      <xdr:col>45</xdr:col>
      <xdr:colOff>191701</xdr:colOff>
      <xdr:row>7</xdr:row>
      <xdr:rowOff>34636</xdr:rowOff>
    </xdr:from>
    <xdr:to>
      <xdr:col>45</xdr:col>
      <xdr:colOff>242455</xdr:colOff>
      <xdr:row>30</xdr:row>
      <xdr:rowOff>178379</xdr:rowOff>
    </xdr:to>
    <xdr:cxnSp macro="">
      <xdr:nvCxnSpPr>
        <xdr:cNvPr id="236" name="Connecteur droit 235"/>
        <xdr:cNvCxnSpPr/>
      </xdr:nvCxnSpPr>
      <xdr:spPr>
        <a:xfrm flipV="1">
          <a:off x="34481701" y="1368136"/>
          <a:ext cx="50754" cy="452524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89255</xdr:colOff>
      <xdr:row>7</xdr:row>
      <xdr:rowOff>174514</xdr:rowOff>
    </xdr:from>
    <xdr:to>
      <xdr:col>45</xdr:col>
      <xdr:colOff>311727</xdr:colOff>
      <xdr:row>8</xdr:row>
      <xdr:rowOff>103909</xdr:rowOff>
    </xdr:to>
    <xdr:cxnSp macro="">
      <xdr:nvCxnSpPr>
        <xdr:cNvPr id="237" name="Connecteur droit 236"/>
        <xdr:cNvCxnSpPr/>
      </xdr:nvCxnSpPr>
      <xdr:spPr>
        <a:xfrm>
          <a:off x="6947255" y="1508014"/>
          <a:ext cx="27654472" cy="11989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14655</xdr:colOff>
      <xdr:row>24</xdr:row>
      <xdr:rowOff>60709</xdr:rowOff>
    </xdr:from>
    <xdr:to>
      <xdr:col>9</xdr:col>
      <xdr:colOff>637442</xdr:colOff>
      <xdr:row>26</xdr:row>
      <xdr:rowOff>7327</xdr:rowOff>
    </xdr:to>
    <xdr:sp macro="" textlink="">
      <xdr:nvSpPr>
        <xdr:cNvPr id="238" name="ZoneTexte 237"/>
        <xdr:cNvSpPr txBox="1"/>
      </xdr:nvSpPr>
      <xdr:spPr>
        <a:xfrm>
          <a:off x="6872655" y="4632709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R=0,7</a:t>
          </a:r>
        </a:p>
      </xdr:txBody>
    </xdr:sp>
    <xdr:clientData/>
  </xdr:twoCellAnchor>
  <xdr:twoCellAnchor>
    <xdr:from>
      <xdr:col>10</xdr:col>
      <xdr:colOff>681404</xdr:colOff>
      <xdr:row>24</xdr:row>
      <xdr:rowOff>73269</xdr:rowOff>
    </xdr:from>
    <xdr:to>
      <xdr:col>11</xdr:col>
      <xdr:colOff>542191</xdr:colOff>
      <xdr:row>26</xdr:row>
      <xdr:rowOff>19887</xdr:rowOff>
    </xdr:to>
    <xdr:sp macro="" textlink="">
      <xdr:nvSpPr>
        <xdr:cNvPr id="239" name="ZoneTexte 238"/>
        <xdr:cNvSpPr txBox="1"/>
      </xdr:nvSpPr>
      <xdr:spPr>
        <a:xfrm>
          <a:off x="8301404" y="4645269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A=3,3</a:t>
          </a:r>
        </a:p>
      </xdr:txBody>
    </xdr:sp>
    <xdr:clientData/>
  </xdr:twoCellAnchor>
  <xdr:twoCellAnchor>
    <xdr:from>
      <xdr:col>13</xdr:col>
      <xdr:colOff>395654</xdr:colOff>
      <xdr:row>24</xdr:row>
      <xdr:rowOff>51289</xdr:rowOff>
    </xdr:from>
    <xdr:to>
      <xdr:col>14</xdr:col>
      <xdr:colOff>256441</xdr:colOff>
      <xdr:row>25</xdr:row>
      <xdr:rowOff>188407</xdr:rowOff>
    </xdr:to>
    <xdr:sp macro="" textlink="">
      <xdr:nvSpPr>
        <xdr:cNvPr id="240" name="ZoneTexte 239"/>
        <xdr:cNvSpPr txBox="1"/>
      </xdr:nvSpPr>
      <xdr:spPr>
        <a:xfrm>
          <a:off x="10301654" y="4623289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B=1,7</a:t>
          </a:r>
        </a:p>
      </xdr:txBody>
    </xdr:sp>
    <xdr:clientData/>
  </xdr:twoCellAnchor>
  <xdr:twoCellAnchor>
    <xdr:from>
      <xdr:col>14</xdr:col>
      <xdr:colOff>666751</xdr:colOff>
      <xdr:row>24</xdr:row>
      <xdr:rowOff>73269</xdr:rowOff>
    </xdr:from>
    <xdr:to>
      <xdr:col>16</xdr:col>
      <xdr:colOff>131885</xdr:colOff>
      <xdr:row>26</xdr:row>
      <xdr:rowOff>19887</xdr:rowOff>
    </xdr:to>
    <xdr:sp macro="" textlink="">
      <xdr:nvSpPr>
        <xdr:cNvPr id="241" name="ZoneTexte 240"/>
        <xdr:cNvSpPr txBox="1"/>
      </xdr:nvSpPr>
      <xdr:spPr>
        <a:xfrm>
          <a:off x="11334751" y="4645269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L1=E1=1,5</a:t>
          </a:r>
        </a:p>
      </xdr:txBody>
    </xdr:sp>
    <xdr:clientData/>
  </xdr:twoCellAnchor>
  <xdr:twoCellAnchor>
    <xdr:from>
      <xdr:col>16</xdr:col>
      <xdr:colOff>395654</xdr:colOff>
      <xdr:row>24</xdr:row>
      <xdr:rowOff>58615</xdr:rowOff>
    </xdr:from>
    <xdr:to>
      <xdr:col>17</xdr:col>
      <xdr:colOff>622788</xdr:colOff>
      <xdr:row>26</xdr:row>
      <xdr:rowOff>5233</xdr:rowOff>
    </xdr:to>
    <xdr:sp macro="" textlink="">
      <xdr:nvSpPr>
        <xdr:cNvPr id="242" name="ZoneTexte 241"/>
        <xdr:cNvSpPr txBox="1"/>
      </xdr:nvSpPr>
      <xdr:spPr>
        <a:xfrm>
          <a:off x="12587654" y="4630615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E2=2,67</a:t>
          </a:r>
        </a:p>
      </xdr:txBody>
    </xdr:sp>
    <xdr:clientData/>
  </xdr:twoCellAnchor>
  <xdr:twoCellAnchor>
    <xdr:from>
      <xdr:col>15</xdr:col>
      <xdr:colOff>666750</xdr:colOff>
      <xdr:row>22</xdr:row>
      <xdr:rowOff>87923</xdr:rowOff>
    </xdr:from>
    <xdr:to>
      <xdr:col>17</xdr:col>
      <xdr:colOff>131884</xdr:colOff>
      <xdr:row>24</xdr:row>
      <xdr:rowOff>34541</xdr:rowOff>
    </xdr:to>
    <xdr:sp macro="" textlink="">
      <xdr:nvSpPr>
        <xdr:cNvPr id="243" name="ZoneTexte 242"/>
        <xdr:cNvSpPr txBox="1"/>
      </xdr:nvSpPr>
      <xdr:spPr>
        <a:xfrm>
          <a:off x="12096750" y="4278923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L2=4,17</a:t>
          </a:r>
        </a:p>
        <a:p>
          <a:pPr algn="r"/>
          <a:endParaRPr lang="fr-FR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600808</xdr:colOff>
      <xdr:row>20</xdr:row>
      <xdr:rowOff>124558</xdr:rowOff>
    </xdr:from>
    <xdr:to>
      <xdr:col>18</xdr:col>
      <xdr:colOff>65942</xdr:colOff>
      <xdr:row>22</xdr:row>
      <xdr:rowOff>71176</xdr:rowOff>
    </xdr:to>
    <xdr:sp macro="" textlink="">
      <xdr:nvSpPr>
        <xdr:cNvPr id="244" name="ZoneTexte 243"/>
        <xdr:cNvSpPr txBox="1"/>
      </xdr:nvSpPr>
      <xdr:spPr>
        <a:xfrm>
          <a:off x="12792808" y="3934558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L3=9,17</a:t>
          </a:r>
        </a:p>
      </xdr:txBody>
    </xdr:sp>
    <xdr:clientData/>
  </xdr:twoCellAnchor>
  <xdr:twoCellAnchor>
    <xdr:from>
      <xdr:col>18</xdr:col>
      <xdr:colOff>520211</xdr:colOff>
      <xdr:row>24</xdr:row>
      <xdr:rowOff>73268</xdr:rowOff>
    </xdr:from>
    <xdr:to>
      <xdr:col>19</xdr:col>
      <xdr:colOff>747345</xdr:colOff>
      <xdr:row>26</xdr:row>
      <xdr:rowOff>19886</xdr:rowOff>
    </xdr:to>
    <xdr:sp macro="" textlink="">
      <xdr:nvSpPr>
        <xdr:cNvPr id="245" name="ZoneTexte 244"/>
        <xdr:cNvSpPr txBox="1"/>
      </xdr:nvSpPr>
      <xdr:spPr>
        <a:xfrm>
          <a:off x="14236211" y="4645268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E3=5</a:t>
          </a:r>
        </a:p>
        <a:p>
          <a:pPr algn="r"/>
          <a:endParaRPr lang="fr-FR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21980</xdr:colOff>
      <xdr:row>18</xdr:row>
      <xdr:rowOff>153865</xdr:rowOff>
    </xdr:from>
    <xdr:to>
      <xdr:col>19</xdr:col>
      <xdr:colOff>249114</xdr:colOff>
      <xdr:row>20</xdr:row>
      <xdr:rowOff>100483</xdr:rowOff>
    </xdr:to>
    <xdr:sp macro="" textlink="">
      <xdr:nvSpPr>
        <xdr:cNvPr id="246" name="ZoneTexte 245"/>
        <xdr:cNvSpPr txBox="1"/>
      </xdr:nvSpPr>
      <xdr:spPr>
        <a:xfrm>
          <a:off x="13737980" y="3582865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L4=16,17</a:t>
          </a:r>
        </a:p>
      </xdr:txBody>
    </xdr:sp>
    <xdr:clientData/>
  </xdr:twoCellAnchor>
  <xdr:twoCellAnchor>
    <xdr:from>
      <xdr:col>21</xdr:col>
      <xdr:colOff>359019</xdr:colOff>
      <xdr:row>24</xdr:row>
      <xdr:rowOff>36635</xdr:rowOff>
    </xdr:from>
    <xdr:to>
      <xdr:col>22</xdr:col>
      <xdr:colOff>586153</xdr:colOff>
      <xdr:row>25</xdr:row>
      <xdr:rowOff>173753</xdr:rowOff>
    </xdr:to>
    <xdr:sp macro="" textlink="">
      <xdr:nvSpPr>
        <xdr:cNvPr id="247" name="ZoneTexte 246"/>
        <xdr:cNvSpPr txBox="1"/>
      </xdr:nvSpPr>
      <xdr:spPr>
        <a:xfrm>
          <a:off x="16361019" y="4608635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E4=7</a:t>
          </a:r>
        </a:p>
      </xdr:txBody>
    </xdr:sp>
    <xdr:clientData/>
  </xdr:twoCellAnchor>
  <xdr:twoCellAnchor>
    <xdr:from>
      <xdr:col>19</xdr:col>
      <xdr:colOff>0</xdr:colOff>
      <xdr:row>17</xdr:row>
      <xdr:rowOff>0</xdr:rowOff>
    </xdr:from>
    <xdr:to>
      <xdr:col>20</xdr:col>
      <xdr:colOff>227134</xdr:colOff>
      <xdr:row>18</xdr:row>
      <xdr:rowOff>137118</xdr:rowOff>
    </xdr:to>
    <xdr:sp macro="" textlink="">
      <xdr:nvSpPr>
        <xdr:cNvPr id="248" name="ZoneTexte 247"/>
        <xdr:cNvSpPr txBox="1"/>
      </xdr:nvSpPr>
      <xdr:spPr>
        <a:xfrm>
          <a:off x="14478000" y="323850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L5=27,13</a:t>
          </a:r>
        </a:p>
      </xdr:txBody>
    </xdr:sp>
    <xdr:clientData/>
  </xdr:twoCellAnchor>
  <xdr:twoCellAnchor>
    <xdr:from>
      <xdr:col>25</xdr:col>
      <xdr:colOff>754674</xdr:colOff>
      <xdr:row>24</xdr:row>
      <xdr:rowOff>43962</xdr:rowOff>
    </xdr:from>
    <xdr:to>
      <xdr:col>27</xdr:col>
      <xdr:colOff>219808</xdr:colOff>
      <xdr:row>25</xdr:row>
      <xdr:rowOff>181080</xdr:rowOff>
    </xdr:to>
    <xdr:sp macro="" textlink="">
      <xdr:nvSpPr>
        <xdr:cNvPr id="249" name="ZoneTexte 248"/>
        <xdr:cNvSpPr txBox="1"/>
      </xdr:nvSpPr>
      <xdr:spPr>
        <a:xfrm>
          <a:off x="19804674" y="4615962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E5=10,96</a:t>
          </a:r>
        </a:p>
      </xdr:txBody>
    </xdr:sp>
    <xdr:clientData/>
  </xdr:twoCellAnchor>
  <xdr:twoCellAnchor>
    <xdr:from>
      <xdr:col>22</xdr:col>
      <xdr:colOff>132522</xdr:colOff>
      <xdr:row>15</xdr:row>
      <xdr:rowOff>132522</xdr:rowOff>
    </xdr:from>
    <xdr:to>
      <xdr:col>23</xdr:col>
      <xdr:colOff>359656</xdr:colOff>
      <xdr:row>17</xdr:row>
      <xdr:rowOff>79140</xdr:rowOff>
    </xdr:to>
    <xdr:sp macro="" textlink="">
      <xdr:nvSpPr>
        <xdr:cNvPr id="250" name="ZoneTexte 249"/>
        <xdr:cNvSpPr txBox="1"/>
      </xdr:nvSpPr>
      <xdr:spPr>
        <a:xfrm>
          <a:off x="16896522" y="2990022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L6=34,13</a:t>
          </a:r>
        </a:p>
      </xdr:txBody>
    </xdr:sp>
    <xdr:clientData/>
  </xdr:twoCellAnchor>
  <xdr:twoCellAnchor>
    <xdr:from>
      <xdr:col>31</xdr:col>
      <xdr:colOff>223630</xdr:colOff>
      <xdr:row>24</xdr:row>
      <xdr:rowOff>57978</xdr:rowOff>
    </xdr:from>
    <xdr:to>
      <xdr:col>32</xdr:col>
      <xdr:colOff>450764</xdr:colOff>
      <xdr:row>26</xdr:row>
      <xdr:rowOff>4596</xdr:rowOff>
    </xdr:to>
    <xdr:sp macro="" textlink="">
      <xdr:nvSpPr>
        <xdr:cNvPr id="251" name="ZoneTexte 250"/>
        <xdr:cNvSpPr txBox="1"/>
      </xdr:nvSpPr>
      <xdr:spPr>
        <a:xfrm>
          <a:off x="23845630" y="4629978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E4=7</a:t>
          </a:r>
        </a:p>
      </xdr:txBody>
    </xdr:sp>
    <xdr:clientData/>
  </xdr:twoCellAnchor>
  <xdr:twoCellAnchor>
    <xdr:from>
      <xdr:col>23</xdr:col>
      <xdr:colOff>478886</xdr:colOff>
      <xdr:row>13</xdr:row>
      <xdr:rowOff>164899</xdr:rowOff>
    </xdr:from>
    <xdr:to>
      <xdr:col>24</xdr:col>
      <xdr:colOff>706020</xdr:colOff>
      <xdr:row>15</xdr:row>
      <xdr:rowOff>111517</xdr:rowOff>
    </xdr:to>
    <xdr:sp macro="" textlink="">
      <xdr:nvSpPr>
        <xdr:cNvPr id="252" name="ZoneTexte 251"/>
        <xdr:cNvSpPr txBox="1"/>
      </xdr:nvSpPr>
      <xdr:spPr>
        <a:xfrm>
          <a:off x="18004886" y="2641399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L7=39,13</a:t>
          </a:r>
        </a:p>
      </xdr:txBody>
    </xdr:sp>
    <xdr:clientData/>
  </xdr:twoCellAnchor>
  <xdr:twoCellAnchor>
    <xdr:from>
      <xdr:col>34</xdr:col>
      <xdr:colOff>47625</xdr:colOff>
      <xdr:row>24</xdr:row>
      <xdr:rowOff>57150</xdr:rowOff>
    </xdr:from>
    <xdr:to>
      <xdr:col>35</xdr:col>
      <xdr:colOff>274759</xdr:colOff>
      <xdr:row>26</xdr:row>
      <xdr:rowOff>3768</xdr:rowOff>
    </xdr:to>
    <xdr:sp macro="" textlink="">
      <xdr:nvSpPr>
        <xdr:cNvPr id="253" name="ZoneTexte 252"/>
        <xdr:cNvSpPr txBox="1"/>
      </xdr:nvSpPr>
      <xdr:spPr>
        <a:xfrm>
          <a:off x="25955625" y="462915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E3=5</a:t>
          </a:r>
        </a:p>
      </xdr:txBody>
    </xdr:sp>
    <xdr:clientData/>
  </xdr:twoCellAnchor>
  <xdr:twoCellAnchor>
    <xdr:from>
      <xdr:col>36</xdr:col>
      <xdr:colOff>352425</xdr:colOff>
      <xdr:row>24</xdr:row>
      <xdr:rowOff>95250</xdr:rowOff>
    </xdr:from>
    <xdr:to>
      <xdr:col>37</xdr:col>
      <xdr:colOff>579559</xdr:colOff>
      <xdr:row>26</xdr:row>
      <xdr:rowOff>41868</xdr:rowOff>
    </xdr:to>
    <xdr:sp macro="" textlink="">
      <xdr:nvSpPr>
        <xdr:cNvPr id="254" name="ZoneTexte 253"/>
        <xdr:cNvSpPr txBox="1"/>
      </xdr:nvSpPr>
      <xdr:spPr>
        <a:xfrm>
          <a:off x="27784425" y="466725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E2=2,67</a:t>
          </a:r>
        </a:p>
      </xdr:txBody>
    </xdr:sp>
    <xdr:clientData/>
  </xdr:twoCellAnchor>
  <xdr:twoCellAnchor>
    <xdr:from>
      <xdr:col>38</xdr:col>
      <xdr:colOff>114300</xdr:colOff>
      <xdr:row>24</xdr:row>
      <xdr:rowOff>114300</xdr:rowOff>
    </xdr:from>
    <xdr:to>
      <xdr:col>39</xdr:col>
      <xdr:colOff>341434</xdr:colOff>
      <xdr:row>26</xdr:row>
      <xdr:rowOff>60918</xdr:rowOff>
    </xdr:to>
    <xdr:sp macro="" textlink="">
      <xdr:nvSpPr>
        <xdr:cNvPr id="255" name="ZoneTexte 254"/>
        <xdr:cNvSpPr txBox="1"/>
      </xdr:nvSpPr>
      <xdr:spPr>
        <a:xfrm>
          <a:off x="29070300" y="468630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E1=1,5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227134</xdr:colOff>
      <xdr:row>13</xdr:row>
      <xdr:rowOff>137118</xdr:rowOff>
    </xdr:to>
    <xdr:sp macro="" textlink="">
      <xdr:nvSpPr>
        <xdr:cNvPr id="256" name="ZoneTexte 255"/>
        <xdr:cNvSpPr txBox="1"/>
      </xdr:nvSpPr>
      <xdr:spPr>
        <a:xfrm>
          <a:off x="19050000" y="228600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L8=41,8</a:t>
          </a:r>
        </a:p>
      </xdr:txBody>
    </xdr:sp>
    <xdr:clientData/>
  </xdr:twoCellAnchor>
  <xdr:twoCellAnchor>
    <xdr:from>
      <xdr:col>26</xdr:col>
      <xdr:colOff>467591</xdr:colOff>
      <xdr:row>10</xdr:row>
      <xdr:rowOff>0</xdr:rowOff>
    </xdr:from>
    <xdr:to>
      <xdr:col>27</xdr:col>
      <xdr:colOff>694725</xdr:colOff>
      <xdr:row>11</xdr:row>
      <xdr:rowOff>137118</xdr:rowOff>
    </xdr:to>
    <xdr:sp macro="" textlink="">
      <xdr:nvSpPr>
        <xdr:cNvPr id="257" name="ZoneTexte 256"/>
        <xdr:cNvSpPr txBox="1"/>
      </xdr:nvSpPr>
      <xdr:spPr>
        <a:xfrm>
          <a:off x="20279591" y="190500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L9=43,3</a:t>
          </a:r>
        </a:p>
      </xdr:txBody>
    </xdr:sp>
    <xdr:clientData/>
  </xdr:twoCellAnchor>
  <xdr:twoCellAnchor>
    <xdr:from>
      <xdr:col>39</xdr:col>
      <xdr:colOff>432955</xdr:colOff>
      <xdr:row>10</xdr:row>
      <xdr:rowOff>121227</xdr:rowOff>
    </xdr:from>
    <xdr:to>
      <xdr:col>39</xdr:col>
      <xdr:colOff>467591</xdr:colOff>
      <xdr:row>34</xdr:row>
      <xdr:rowOff>81033</xdr:rowOff>
    </xdr:to>
    <xdr:cxnSp macro="">
      <xdr:nvCxnSpPr>
        <xdr:cNvPr id="258" name="Connecteur droit 257"/>
        <xdr:cNvCxnSpPr/>
      </xdr:nvCxnSpPr>
      <xdr:spPr>
        <a:xfrm flipV="1">
          <a:off x="30150955" y="2026227"/>
          <a:ext cx="34636" cy="453180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554182</xdr:colOff>
      <xdr:row>11</xdr:row>
      <xdr:rowOff>103909</xdr:rowOff>
    </xdr:from>
    <xdr:to>
      <xdr:col>39</xdr:col>
      <xdr:colOff>484909</xdr:colOff>
      <xdr:row>11</xdr:row>
      <xdr:rowOff>155864</xdr:rowOff>
    </xdr:to>
    <xdr:cxnSp macro="">
      <xdr:nvCxnSpPr>
        <xdr:cNvPr id="259" name="Connecteur droit 258"/>
        <xdr:cNvCxnSpPr/>
      </xdr:nvCxnSpPr>
      <xdr:spPr>
        <a:xfrm>
          <a:off x="11222182" y="2199409"/>
          <a:ext cx="18980727" cy="5195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514452</xdr:colOff>
      <xdr:row>6</xdr:row>
      <xdr:rowOff>51955</xdr:rowOff>
    </xdr:from>
    <xdr:to>
      <xdr:col>33</xdr:col>
      <xdr:colOff>514452</xdr:colOff>
      <xdr:row>7</xdr:row>
      <xdr:rowOff>189073</xdr:rowOff>
    </xdr:to>
    <xdr:sp macro="" textlink="">
      <xdr:nvSpPr>
        <xdr:cNvPr id="260" name="ZoneTexte 259"/>
        <xdr:cNvSpPr txBox="1"/>
      </xdr:nvSpPr>
      <xdr:spPr>
        <a:xfrm>
          <a:off x="18802452" y="1194955"/>
          <a:ext cx="6858000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Longueur total entre les murs extérieurs = 54,70</a:t>
          </a:r>
        </a:p>
        <a:p>
          <a:pPr algn="r"/>
          <a:endParaRPr lang="fr-FR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53353</xdr:colOff>
      <xdr:row>40</xdr:row>
      <xdr:rowOff>86590</xdr:rowOff>
    </xdr:from>
    <xdr:to>
      <xdr:col>11</xdr:col>
      <xdr:colOff>114420</xdr:colOff>
      <xdr:row>54</xdr:row>
      <xdr:rowOff>95887</xdr:rowOff>
    </xdr:to>
    <xdr:sp macro="" textlink="">
      <xdr:nvSpPr>
        <xdr:cNvPr id="261" name="ZoneTexte 260"/>
        <xdr:cNvSpPr txBox="1"/>
      </xdr:nvSpPr>
      <xdr:spPr>
        <a:xfrm rot="16200000">
          <a:off x="6746738" y="8633205"/>
          <a:ext cx="2676297" cy="8230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28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Buttes Maitraisses</a:t>
          </a:r>
        </a:p>
      </xdr:txBody>
    </xdr:sp>
    <xdr:clientData/>
  </xdr:twoCellAnchor>
  <xdr:twoCellAnchor>
    <xdr:from>
      <xdr:col>40</xdr:col>
      <xdr:colOff>692726</xdr:colOff>
      <xdr:row>40</xdr:row>
      <xdr:rowOff>34636</xdr:rowOff>
    </xdr:from>
    <xdr:to>
      <xdr:col>41</xdr:col>
      <xdr:colOff>753793</xdr:colOff>
      <xdr:row>54</xdr:row>
      <xdr:rowOff>43933</xdr:rowOff>
    </xdr:to>
    <xdr:sp macro="" textlink="">
      <xdr:nvSpPr>
        <xdr:cNvPr id="262" name="ZoneTexte 261"/>
        <xdr:cNvSpPr txBox="1"/>
      </xdr:nvSpPr>
      <xdr:spPr>
        <a:xfrm rot="16200000">
          <a:off x="30246111" y="8581251"/>
          <a:ext cx="2676297" cy="8230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28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Buttes dAttaque</a:t>
          </a:r>
        </a:p>
      </xdr:txBody>
    </xdr:sp>
    <xdr:clientData/>
  </xdr:twoCellAnchor>
  <xdr:twoCellAnchor>
    <xdr:from>
      <xdr:col>14</xdr:col>
      <xdr:colOff>730293</xdr:colOff>
      <xdr:row>34</xdr:row>
      <xdr:rowOff>132562</xdr:rowOff>
    </xdr:from>
    <xdr:to>
      <xdr:col>15</xdr:col>
      <xdr:colOff>295911</xdr:colOff>
      <xdr:row>37</xdr:row>
      <xdr:rowOff>183849</xdr:rowOff>
    </xdr:to>
    <xdr:sp macro="" textlink="">
      <xdr:nvSpPr>
        <xdr:cNvPr id="263" name="ZoneTexte 262"/>
        <xdr:cNvSpPr txBox="1"/>
      </xdr:nvSpPr>
      <xdr:spPr>
        <a:xfrm rot="16200000">
          <a:off x="11250708" y="6757147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P=1,7</a:t>
          </a:r>
        </a:p>
      </xdr:txBody>
    </xdr:sp>
    <xdr:clientData/>
  </xdr:twoCellAnchor>
  <xdr:twoCellAnchor>
    <xdr:from>
      <xdr:col>21</xdr:col>
      <xdr:colOff>134474</xdr:colOff>
      <xdr:row>39</xdr:row>
      <xdr:rowOff>22411</xdr:rowOff>
    </xdr:from>
    <xdr:to>
      <xdr:col>21</xdr:col>
      <xdr:colOff>462092</xdr:colOff>
      <xdr:row>42</xdr:row>
      <xdr:rowOff>73698</xdr:rowOff>
    </xdr:to>
    <xdr:sp macro="" textlink="">
      <xdr:nvSpPr>
        <xdr:cNvPr id="264" name="ZoneTexte 263"/>
        <xdr:cNvSpPr txBox="1"/>
      </xdr:nvSpPr>
      <xdr:spPr>
        <a:xfrm rot="16200000">
          <a:off x="15988889" y="7599496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M=1</a:t>
          </a:r>
        </a:p>
      </xdr:txBody>
    </xdr:sp>
    <xdr:clientData/>
  </xdr:twoCellAnchor>
  <xdr:twoCellAnchor>
    <xdr:from>
      <xdr:col>21</xdr:col>
      <xdr:colOff>672354</xdr:colOff>
      <xdr:row>34</xdr:row>
      <xdr:rowOff>123265</xdr:rowOff>
    </xdr:from>
    <xdr:to>
      <xdr:col>22</xdr:col>
      <xdr:colOff>237972</xdr:colOff>
      <xdr:row>37</xdr:row>
      <xdr:rowOff>174552</xdr:rowOff>
    </xdr:to>
    <xdr:sp macro="" textlink="">
      <xdr:nvSpPr>
        <xdr:cNvPr id="265" name="ZoneTexte 264"/>
        <xdr:cNvSpPr txBox="1"/>
      </xdr:nvSpPr>
      <xdr:spPr>
        <a:xfrm rot="16200000">
          <a:off x="16526769" y="674785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K=1,7</a:t>
          </a:r>
        </a:p>
      </xdr:txBody>
    </xdr:sp>
    <xdr:clientData/>
  </xdr:twoCellAnchor>
  <xdr:twoCellAnchor>
    <xdr:from>
      <xdr:col>29</xdr:col>
      <xdr:colOff>454602</xdr:colOff>
      <xdr:row>35</xdr:row>
      <xdr:rowOff>20782</xdr:rowOff>
    </xdr:from>
    <xdr:to>
      <xdr:col>29</xdr:col>
      <xdr:colOff>454602</xdr:colOff>
      <xdr:row>37</xdr:row>
      <xdr:rowOff>58882</xdr:rowOff>
    </xdr:to>
    <xdr:cxnSp macro="">
      <xdr:nvCxnSpPr>
        <xdr:cNvPr id="266" name="Connecteur droit 265"/>
        <xdr:cNvCxnSpPr/>
      </xdr:nvCxnSpPr>
      <xdr:spPr>
        <a:xfrm>
          <a:off x="22552602" y="6688282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450870</xdr:colOff>
      <xdr:row>20</xdr:row>
      <xdr:rowOff>52821</xdr:rowOff>
    </xdr:from>
    <xdr:to>
      <xdr:col>29</xdr:col>
      <xdr:colOff>474518</xdr:colOff>
      <xdr:row>36</xdr:row>
      <xdr:rowOff>29944</xdr:rowOff>
    </xdr:to>
    <xdr:cxnSp macro="">
      <xdr:nvCxnSpPr>
        <xdr:cNvPr id="267" name="Connecteur droit 266"/>
        <xdr:cNvCxnSpPr/>
      </xdr:nvCxnSpPr>
      <xdr:spPr>
        <a:xfrm flipV="1">
          <a:off x="22548870" y="3862821"/>
          <a:ext cx="23648" cy="302512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81928</xdr:colOff>
      <xdr:row>21</xdr:row>
      <xdr:rowOff>116432</xdr:rowOff>
    </xdr:from>
    <xdr:to>
      <xdr:col>29</xdr:col>
      <xdr:colOff>467591</xdr:colOff>
      <xdr:row>21</xdr:row>
      <xdr:rowOff>138545</xdr:rowOff>
    </xdr:to>
    <xdr:cxnSp macro="">
      <xdr:nvCxnSpPr>
        <xdr:cNvPr id="268" name="Connecteur droit 267"/>
        <xdr:cNvCxnSpPr/>
      </xdr:nvCxnSpPr>
      <xdr:spPr>
        <a:xfrm>
          <a:off x="18369928" y="4116932"/>
          <a:ext cx="4195663" cy="22113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191699</xdr:colOff>
      <xdr:row>19</xdr:row>
      <xdr:rowOff>150402</xdr:rowOff>
    </xdr:from>
    <xdr:to>
      <xdr:col>27</xdr:col>
      <xdr:colOff>418833</xdr:colOff>
      <xdr:row>21</xdr:row>
      <xdr:rowOff>97020</xdr:rowOff>
    </xdr:to>
    <xdr:sp macro="" textlink="">
      <xdr:nvSpPr>
        <xdr:cNvPr id="269" name="ZoneTexte 268"/>
        <xdr:cNvSpPr txBox="1"/>
      </xdr:nvSpPr>
      <xdr:spPr>
        <a:xfrm>
          <a:off x="20003699" y="3769902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8,83</a:t>
          </a:r>
        </a:p>
      </xdr:txBody>
    </xdr:sp>
    <xdr:clientData/>
  </xdr:twoCellAnchor>
  <xdr:twoCellAnchor>
    <xdr:from>
      <xdr:col>24</xdr:col>
      <xdr:colOff>710911</xdr:colOff>
      <xdr:row>34</xdr:row>
      <xdr:rowOff>173182</xdr:rowOff>
    </xdr:from>
    <xdr:to>
      <xdr:col>24</xdr:col>
      <xdr:colOff>710911</xdr:colOff>
      <xdr:row>37</xdr:row>
      <xdr:rowOff>20782</xdr:rowOff>
    </xdr:to>
    <xdr:cxnSp macro="">
      <xdr:nvCxnSpPr>
        <xdr:cNvPr id="270" name="Connecteur droit 269"/>
        <xdr:cNvCxnSpPr/>
      </xdr:nvCxnSpPr>
      <xdr:spPr>
        <a:xfrm>
          <a:off x="18998911" y="6650182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638175</xdr:colOff>
      <xdr:row>59</xdr:row>
      <xdr:rowOff>13854</xdr:rowOff>
    </xdr:from>
    <xdr:to>
      <xdr:col>24</xdr:col>
      <xdr:colOff>638175</xdr:colOff>
      <xdr:row>61</xdr:row>
      <xdr:rowOff>51954</xdr:rowOff>
    </xdr:to>
    <xdr:cxnSp macro="">
      <xdr:nvCxnSpPr>
        <xdr:cNvPr id="271" name="Connecteur droit 270"/>
        <xdr:cNvCxnSpPr/>
      </xdr:nvCxnSpPr>
      <xdr:spPr>
        <a:xfrm>
          <a:off x="18926175" y="11253354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433820</xdr:colOff>
      <xdr:row>58</xdr:row>
      <xdr:rowOff>121227</xdr:rowOff>
    </xdr:from>
    <xdr:to>
      <xdr:col>29</xdr:col>
      <xdr:colOff>433820</xdr:colOff>
      <xdr:row>60</xdr:row>
      <xdr:rowOff>159327</xdr:rowOff>
    </xdr:to>
    <xdr:cxnSp macro="">
      <xdr:nvCxnSpPr>
        <xdr:cNvPr id="272" name="Connecteur droit 271"/>
        <xdr:cNvCxnSpPr/>
      </xdr:nvCxnSpPr>
      <xdr:spPr>
        <a:xfrm>
          <a:off x="22531820" y="11170227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439285</xdr:colOff>
      <xdr:row>60</xdr:row>
      <xdr:rowOff>138547</xdr:rowOff>
    </xdr:from>
    <xdr:to>
      <xdr:col>29</xdr:col>
      <xdr:colOff>450273</xdr:colOff>
      <xdr:row>73</xdr:row>
      <xdr:rowOff>17318</xdr:rowOff>
    </xdr:to>
    <xdr:cxnSp macro="">
      <xdr:nvCxnSpPr>
        <xdr:cNvPr id="273" name="Connecteur droit 272"/>
        <xdr:cNvCxnSpPr/>
      </xdr:nvCxnSpPr>
      <xdr:spPr>
        <a:xfrm flipH="1" flipV="1">
          <a:off x="22537285" y="11568547"/>
          <a:ext cx="10988" cy="235527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640773</xdr:colOff>
      <xdr:row>72</xdr:row>
      <xdr:rowOff>103909</xdr:rowOff>
    </xdr:from>
    <xdr:to>
      <xdr:col>29</xdr:col>
      <xdr:colOff>454936</xdr:colOff>
      <xdr:row>72</xdr:row>
      <xdr:rowOff>108703</xdr:rowOff>
    </xdr:to>
    <xdr:cxnSp macro="">
      <xdr:nvCxnSpPr>
        <xdr:cNvPr id="274" name="Connecteur droit 273"/>
        <xdr:cNvCxnSpPr/>
      </xdr:nvCxnSpPr>
      <xdr:spPr>
        <a:xfrm>
          <a:off x="7498773" y="13819909"/>
          <a:ext cx="15054163" cy="479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626322</xdr:colOff>
      <xdr:row>61</xdr:row>
      <xdr:rowOff>48492</xdr:rowOff>
    </xdr:from>
    <xdr:to>
      <xdr:col>9</xdr:col>
      <xdr:colOff>637310</xdr:colOff>
      <xdr:row>73</xdr:row>
      <xdr:rowOff>117763</xdr:rowOff>
    </xdr:to>
    <xdr:cxnSp macro="">
      <xdr:nvCxnSpPr>
        <xdr:cNvPr id="275" name="Connecteur droit 274"/>
        <xdr:cNvCxnSpPr/>
      </xdr:nvCxnSpPr>
      <xdr:spPr>
        <a:xfrm flipH="1" flipV="1">
          <a:off x="7484322" y="11668992"/>
          <a:ext cx="10988" cy="235527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242455</xdr:colOff>
      <xdr:row>70</xdr:row>
      <xdr:rowOff>69273</xdr:rowOff>
    </xdr:from>
    <xdr:to>
      <xdr:col>26</xdr:col>
      <xdr:colOff>469589</xdr:colOff>
      <xdr:row>72</xdr:row>
      <xdr:rowOff>15891</xdr:rowOff>
    </xdr:to>
    <xdr:sp macro="" textlink="">
      <xdr:nvSpPr>
        <xdr:cNvPr id="276" name="ZoneTexte 275"/>
        <xdr:cNvSpPr txBox="1"/>
      </xdr:nvSpPr>
      <xdr:spPr>
        <a:xfrm>
          <a:off x="19292455" y="13404273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30</a:t>
          </a:r>
        </a:p>
      </xdr:txBody>
    </xdr:sp>
    <xdr:clientData/>
  </xdr:twoCellAnchor>
  <xdr:twoCellAnchor>
    <xdr:from>
      <xdr:col>29</xdr:col>
      <xdr:colOff>381000</xdr:colOff>
      <xdr:row>53</xdr:row>
      <xdr:rowOff>69273</xdr:rowOff>
    </xdr:from>
    <xdr:to>
      <xdr:col>30</xdr:col>
      <xdr:colOff>173182</xdr:colOff>
      <xdr:row>63</xdr:row>
      <xdr:rowOff>138545</xdr:rowOff>
    </xdr:to>
    <xdr:cxnSp macro="">
      <xdr:nvCxnSpPr>
        <xdr:cNvPr id="277" name="Connecteur droit 276"/>
        <xdr:cNvCxnSpPr/>
      </xdr:nvCxnSpPr>
      <xdr:spPr>
        <a:xfrm>
          <a:off x="22479000" y="10165773"/>
          <a:ext cx="554182" cy="1974272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103910</xdr:colOff>
      <xdr:row>53</xdr:row>
      <xdr:rowOff>103909</xdr:rowOff>
    </xdr:from>
    <xdr:to>
      <xdr:col>24</xdr:col>
      <xdr:colOff>519545</xdr:colOff>
      <xdr:row>63</xdr:row>
      <xdr:rowOff>34636</xdr:rowOff>
    </xdr:to>
    <xdr:cxnSp macro="">
      <xdr:nvCxnSpPr>
        <xdr:cNvPr id="278" name="Connecteur droit 277"/>
        <xdr:cNvCxnSpPr/>
      </xdr:nvCxnSpPr>
      <xdr:spPr>
        <a:xfrm flipH="1">
          <a:off x="18391910" y="10200409"/>
          <a:ext cx="415635" cy="1835727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346363</xdr:colOff>
      <xdr:row>42</xdr:row>
      <xdr:rowOff>173182</xdr:rowOff>
    </xdr:from>
    <xdr:to>
      <xdr:col>26</xdr:col>
      <xdr:colOff>588818</xdr:colOff>
      <xdr:row>43</xdr:row>
      <xdr:rowOff>17318</xdr:rowOff>
    </xdr:to>
    <xdr:cxnSp macro="">
      <xdr:nvCxnSpPr>
        <xdr:cNvPr id="279" name="Connecteur droit 278"/>
        <xdr:cNvCxnSpPr/>
      </xdr:nvCxnSpPr>
      <xdr:spPr>
        <a:xfrm>
          <a:off x="18634363" y="8174182"/>
          <a:ext cx="1766455" cy="34636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550717</xdr:colOff>
      <xdr:row>42</xdr:row>
      <xdr:rowOff>135082</xdr:rowOff>
    </xdr:from>
    <xdr:to>
      <xdr:col>30</xdr:col>
      <xdr:colOff>31172</xdr:colOff>
      <xdr:row>42</xdr:row>
      <xdr:rowOff>169718</xdr:rowOff>
    </xdr:to>
    <xdr:cxnSp macro="">
      <xdr:nvCxnSpPr>
        <xdr:cNvPr id="280" name="Connecteur droit 279"/>
        <xdr:cNvCxnSpPr/>
      </xdr:nvCxnSpPr>
      <xdr:spPr>
        <a:xfrm>
          <a:off x="21124717" y="8136082"/>
          <a:ext cx="1766455" cy="34636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710045</xdr:colOff>
      <xdr:row>56</xdr:row>
      <xdr:rowOff>69273</xdr:rowOff>
    </xdr:from>
    <xdr:to>
      <xdr:col>29</xdr:col>
      <xdr:colOff>536864</xdr:colOff>
      <xdr:row>67</xdr:row>
      <xdr:rowOff>51955</xdr:rowOff>
    </xdr:to>
    <xdr:sp macro="" textlink="">
      <xdr:nvSpPr>
        <xdr:cNvPr id="281" name="Forme libre 280"/>
        <xdr:cNvSpPr/>
      </xdr:nvSpPr>
      <xdr:spPr>
        <a:xfrm>
          <a:off x="18998045" y="10737273"/>
          <a:ext cx="3636819" cy="2078182"/>
        </a:xfrm>
        <a:custGeom>
          <a:avLst/>
          <a:gdLst>
            <a:gd name="connsiteX0" fmla="*/ 3636819 w 3636819"/>
            <a:gd name="connsiteY0" fmla="*/ 0 h 2078182"/>
            <a:gd name="connsiteX1" fmla="*/ 2563091 w 3636819"/>
            <a:gd name="connsiteY1" fmla="*/ 2078182 h 2078182"/>
            <a:gd name="connsiteX2" fmla="*/ 0 w 3636819"/>
            <a:gd name="connsiteY2" fmla="*/ 2078182 h 2078182"/>
            <a:gd name="connsiteX3" fmla="*/ 69273 w 3636819"/>
            <a:gd name="connsiteY3" fmla="*/ 2078182 h 20781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636819" h="2078182">
              <a:moveTo>
                <a:pt x="3636819" y="0"/>
              </a:moveTo>
              <a:lnTo>
                <a:pt x="2563091" y="2078182"/>
              </a:lnTo>
              <a:lnTo>
                <a:pt x="0" y="2078182"/>
              </a:lnTo>
              <a:lnTo>
                <a:pt x="69273" y="2078182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25</xdr:col>
      <xdr:colOff>180975</xdr:colOff>
      <xdr:row>65</xdr:row>
      <xdr:rowOff>123825</xdr:rowOff>
    </xdr:from>
    <xdr:to>
      <xdr:col>26</xdr:col>
      <xdr:colOff>582838</xdr:colOff>
      <xdr:row>67</xdr:row>
      <xdr:rowOff>7385</xdr:rowOff>
    </xdr:to>
    <xdr:sp macro="" textlink="">
      <xdr:nvSpPr>
        <xdr:cNvPr id="282" name="ZoneTexte 281"/>
        <xdr:cNvSpPr txBox="1"/>
      </xdr:nvSpPr>
      <xdr:spPr>
        <a:xfrm>
          <a:off x="19230975" y="12506325"/>
          <a:ext cx="11638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aseline="0"/>
            <a:t>Porte pour tirer à 30m4 ème garde</a:t>
          </a:r>
          <a:endParaRPr lang="fr-FR" sz="1100"/>
        </a:p>
      </xdr:txBody>
    </xdr:sp>
    <xdr:clientData/>
  </xdr:twoCellAnchor>
  <xdr:twoCellAnchor>
    <xdr:from>
      <xdr:col>24</xdr:col>
      <xdr:colOff>238125</xdr:colOff>
      <xdr:row>60</xdr:row>
      <xdr:rowOff>161925</xdr:rowOff>
    </xdr:from>
    <xdr:to>
      <xdr:col>24</xdr:col>
      <xdr:colOff>710045</xdr:colOff>
      <xdr:row>67</xdr:row>
      <xdr:rowOff>51955</xdr:rowOff>
    </xdr:to>
    <xdr:cxnSp macro="">
      <xdr:nvCxnSpPr>
        <xdr:cNvPr id="283" name="Connecteur droit 282"/>
        <xdr:cNvCxnSpPr>
          <a:endCxn id="281" idx="2"/>
        </xdr:cNvCxnSpPr>
      </xdr:nvCxnSpPr>
      <xdr:spPr>
        <a:xfrm>
          <a:off x="18526125" y="11591925"/>
          <a:ext cx="471920" cy="1223530"/>
        </a:xfrm>
        <a:prstGeom prst="line">
          <a:avLst/>
        </a:pr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704850</xdr:colOff>
      <xdr:row>36</xdr:row>
      <xdr:rowOff>85725</xdr:rowOff>
    </xdr:from>
    <xdr:to>
      <xdr:col>29</xdr:col>
      <xdr:colOff>438150</xdr:colOff>
      <xdr:row>40</xdr:row>
      <xdr:rowOff>76200</xdr:rowOff>
    </xdr:to>
    <xdr:sp macro="" textlink="">
      <xdr:nvSpPr>
        <xdr:cNvPr id="284" name="Forme libre 283"/>
        <xdr:cNvSpPr/>
      </xdr:nvSpPr>
      <xdr:spPr>
        <a:xfrm>
          <a:off x="18992850" y="6943725"/>
          <a:ext cx="3543300" cy="752475"/>
        </a:xfrm>
        <a:custGeom>
          <a:avLst/>
          <a:gdLst>
            <a:gd name="connsiteX0" fmla="*/ 3829050 w 3829050"/>
            <a:gd name="connsiteY0" fmla="*/ 85725 h 752475"/>
            <a:gd name="connsiteX1" fmla="*/ 2809875 w 3829050"/>
            <a:gd name="connsiteY1" fmla="*/ 752475 h 752475"/>
            <a:gd name="connsiteX2" fmla="*/ 885825 w 3829050"/>
            <a:gd name="connsiteY2" fmla="*/ 742950 h 752475"/>
            <a:gd name="connsiteX3" fmla="*/ 0 w 3829050"/>
            <a:gd name="connsiteY3" fmla="*/ 0 h 7524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29050" h="752475">
              <a:moveTo>
                <a:pt x="3829050" y="85725"/>
              </a:moveTo>
              <a:lnTo>
                <a:pt x="2809875" y="752475"/>
              </a:lnTo>
              <a:lnTo>
                <a:pt x="885825" y="742950"/>
              </a:lnTo>
              <a:lnTo>
                <a:pt x="0" y="0"/>
              </a:lnTo>
            </a:path>
          </a:pathLst>
        </a:custGeom>
        <a:ln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26</xdr:col>
      <xdr:colOff>333375</xdr:colOff>
      <xdr:row>38</xdr:row>
      <xdr:rowOff>171450</xdr:rowOff>
    </xdr:from>
    <xdr:to>
      <xdr:col>27</xdr:col>
      <xdr:colOff>735238</xdr:colOff>
      <xdr:row>40</xdr:row>
      <xdr:rowOff>55010</xdr:rowOff>
    </xdr:to>
    <xdr:sp macro="" textlink="">
      <xdr:nvSpPr>
        <xdr:cNvPr id="285" name="ZoneTexte 284"/>
        <xdr:cNvSpPr txBox="1"/>
      </xdr:nvSpPr>
      <xdr:spPr>
        <a:xfrm>
          <a:off x="20145375" y="7410450"/>
          <a:ext cx="11638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aseline="0"/>
            <a:t>Pas de tir 30m</a:t>
          </a:r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</xdr:row>
      <xdr:rowOff>152400</xdr:rowOff>
    </xdr:from>
    <xdr:to>
      <xdr:col>11</xdr:col>
      <xdr:colOff>742269</xdr:colOff>
      <xdr:row>41</xdr:row>
      <xdr:rowOff>178676</xdr:rowOff>
    </xdr:to>
    <xdr:grpSp>
      <xdr:nvGrpSpPr>
        <xdr:cNvPr id="2" name="Groupe 1"/>
        <xdr:cNvGrpSpPr/>
      </xdr:nvGrpSpPr>
      <xdr:grpSpPr>
        <a:xfrm>
          <a:off x="3590925" y="3057525"/>
          <a:ext cx="5533344" cy="7265276"/>
          <a:chOff x="1502019" y="1162707"/>
          <a:chExt cx="5533344" cy="7265276"/>
        </a:xfrm>
      </xdr:grpSpPr>
      <xdr:sp macro="" textlink="">
        <xdr:nvSpPr>
          <xdr:cNvPr id="3" name="Rectangle 2"/>
          <xdr:cNvSpPr/>
        </xdr:nvSpPr>
        <xdr:spPr>
          <a:xfrm>
            <a:off x="5879225" y="1175845"/>
            <a:ext cx="1156138" cy="7219293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4" name="Rectangle 3"/>
          <xdr:cNvSpPr/>
        </xdr:nvSpPr>
        <xdr:spPr>
          <a:xfrm>
            <a:off x="1566370" y="1190625"/>
            <a:ext cx="4320000" cy="7200000"/>
          </a:xfrm>
          <a:prstGeom prst="rect">
            <a:avLst/>
          </a:prstGeom>
          <a:solidFill>
            <a:schemeClr val="bg1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5" name="Connecteur droit 4"/>
          <xdr:cNvCxnSpPr/>
        </xdr:nvCxnSpPr>
        <xdr:spPr>
          <a:xfrm>
            <a:off x="1578429" y="4109357"/>
            <a:ext cx="517071" cy="123825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/>
          <xdr:cNvCxnSpPr/>
        </xdr:nvCxnSpPr>
        <xdr:spPr>
          <a:xfrm flipH="1">
            <a:off x="5458558" y="4062883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/>
          <xdr:cNvCxnSpPr/>
        </xdr:nvCxnSpPr>
        <xdr:spPr>
          <a:xfrm flipH="1" flipV="1">
            <a:off x="5442439" y="4917622"/>
            <a:ext cx="376395" cy="589713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" name="Groupe 143"/>
          <xdr:cNvGrpSpPr/>
        </xdr:nvGrpSpPr>
        <xdr:grpSpPr>
          <a:xfrm>
            <a:off x="1502019" y="5458140"/>
            <a:ext cx="4458766" cy="2969843"/>
            <a:chOff x="1502019" y="5458140"/>
            <a:chExt cx="4458766" cy="2969843"/>
          </a:xfrm>
        </xdr:grpSpPr>
        <xdr:grpSp>
          <xdr:nvGrpSpPr>
            <xdr:cNvPr id="33" name="Groupe 99"/>
            <xdr:cNvGrpSpPr/>
          </xdr:nvGrpSpPr>
          <xdr:grpSpPr>
            <a:xfrm>
              <a:off x="1502019" y="5458140"/>
              <a:ext cx="4370636" cy="2969843"/>
              <a:chOff x="1502019" y="5458140"/>
              <a:chExt cx="4370636" cy="2969843"/>
            </a:xfrm>
          </xdr:grpSpPr>
          <xdr:cxnSp macro="">
            <xdr:nvCxnSpPr>
              <xdr:cNvPr id="50" name="Connecteur droit 49"/>
              <xdr:cNvCxnSpPr/>
            </xdr:nvCxnSpPr>
            <xdr:spPr>
              <a:xfrm flipV="1">
                <a:off x="1521488" y="8386397"/>
                <a:ext cx="4299857" cy="13607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" name="Connecteur droit 50"/>
              <xdr:cNvCxnSpPr/>
            </xdr:nvCxnSpPr>
            <xdr:spPr>
              <a:xfrm flipH="1">
                <a:off x="1551424" y="5458140"/>
                <a:ext cx="13607" cy="296635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" name="Connecteur droit 51"/>
              <xdr:cNvCxnSpPr/>
            </xdr:nvCxnSpPr>
            <xdr:spPr>
              <a:xfrm flipV="1">
                <a:off x="5859517" y="7521467"/>
                <a:ext cx="13138" cy="906516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Connecteur droit 52"/>
              <xdr:cNvCxnSpPr/>
            </xdr:nvCxnSpPr>
            <xdr:spPr>
              <a:xfrm flipV="1">
                <a:off x="5846886" y="5511362"/>
                <a:ext cx="12631" cy="1009600"/>
              </a:xfrm>
              <a:prstGeom prst="line">
                <a:avLst/>
              </a:prstGeom>
              <a:ln w="76200">
                <a:solidFill>
                  <a:schemeClr val="accent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54" name="Groupe 93"/>
              <xdr:cNvGrpSpPr/>
            </xdr:nvGrpSpPr>
            <xdr:grpSpPr>
              <a:xfrm>
                <a:off x="1616320" y="6447691"/>
                <a:ext cx="507022" cy="1217527"/>
                <a:chOff x="1623647" y="6337787"/>
                <a:chExt cx="507022" cy="1217527"/>
              </a:xfrm>
            </xdr:grpSpPr>
            <xdr:sp macro="" textlink="">
              <xdr:nvSpPr>
                <xdr:cNvPr id="62" name="Rectangle 56"/>
                <xdr:cNvSpPr/>
              </xdr:nvSpPr>
              <xdr:spPr>
                <a:xfrm flipV="1">
                  <a:off x="1910862" y="6337787"/>
                  <a:ext cx="219807" cy="1217527"/>
                </a:xfrm>
                <a:prstGeom prst="rect">
                  <a:avLst/>
                </a:prstGeom>
              </xdr:spPr>
              <xdr:style>
                <a:lnRef idx="2">
                  <a:schemeClr val="accent6">
                    <a:shade val="50000"/>
                  </a:schemeClr>
                </a:lnRef>
                <a:fillRef idx="1">
                  <a:schemeClr val="accent6"/>
                </a:fillRef>
                <a:effectRef idx="0">
                  <a:schemeClr val="accent6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  <xdr:sp macro="" textlink="">
              <xdr:nvSpPr>
                <xdr:cNvPr id="63" name="Rectangle 62"/>
                <xdr:cNvSpPr/>
              </xdr:nvSpPr>
              <xdr:spPr>
                <a:xfrm flipV="1">
                  <a:off x="1623647" y="6345115"/>
                  <a:ext cx="219807" cy="1186962"/>
                </a:xfrm>
                <a:prstGeom prst="rect">
                  <a:avLst/>
                </a:prstGeom>
              </xdr:spPr>
              <xdr:style>
                <a:lnRef idx="2">
                  <a:schemeClr val="accent5">
                    <a:shade val="50000"/>
                  </a:schemeClr>
                </a:lnRef>
                <a:fillRef idx="1">
                  <a:schemeClr val="accent5"/>
                </a:fillRef>
                <a:effectRef idx="0">
                  <a:schemeClr val="accent5"/>
                </a:effectRef>
                <a:fontRef idx="minor">
                  <a:schemeClr val="lt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fr-FR" sz="1100"/>
                </a:p>
              </xdr:txBody>
            </xdr:sp>
          </xdr:grpSp>
          <xdr:cxnSp macro="">
            <xdr:nvCxnSpPr>
              <xdr:cNvPr id="55" name="Connecteur droit 54"/>
              <xdr:cNvCxnSpPr/>
            </xdr:nvCxnSpPr>
            <xdr:spPr>
              <a:xfrm>
                <a:off x="2132135" y="7649308"/>
                <a:ext cx="1" cy="762000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" name="Connecteur droit 55"/>
              <xdr:cNvCxnSpPr/>
            </xdr:nvCxnSpPr>
            <xdr:spPr>
              <a:xfrm>
                <a:off x="2132135" y="5766288"/>
                <a:ext cx="0" cy="688731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Connecteur droit 56"/>
              <xdr:cNvCxnSpPr/>
            </xdr:nvCxnSpPr>
            <xdr:spPr>
              <a:xfrm>
                <a:off x="1575288" y="5750589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Connecteur droit 57"/>
              <xdr:cNvCxnSpPr/>
            </xdr:nvCxnSpPr>
            <xdr:spPr>
              <a:xfrm>
                <a:off x="4658458" y="5785758"/>
                <a:ext cx="1179635" cy="1046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Connecteur droit 58"/>
              <xdr:cNvCxnSpPr/>
            </xdr:nvCxnSpPr>
            <xdr:spPr>
              <a:xfrm>
                <a:off x="1502019" y="5744308"/>
                <a:ext cx="4278923" cy="43961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Connecteur droit 59"/>
              <xdr:cNvCxnSpPr/>
            </xdr:nvCxnSpPr>
            <xdr:spPr>
              <a:xfrm flipV="1">
                <a:off x="3616570" y="5780942"/>
                <a:ext cx="633045" cy="3350"/>
              </a:xfrm>
              <a:prstGeom prst="line">
                <a:avLst/>
              </a:prstGeom>
              <a:ln w="76200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" name="Connecteur droit 60"/>
              <xdr:cNvCxnSpPr/>
            </xdr:nvCxnSpPr>
            <xdr:spPr>
              <a:xfrm>
                <a:off x="4227634" y="5780942"/>
                <a:ext cx="615462" cy="14654"/>
              </a:xfrm>
              <a:prstGeom prst="line">
                <a:avLst/>
              </a:prstGeom>
              <a:ln w="285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34" name="Connecteur droit 33"/>
            <xdr:cNvCxnSpPr/>
          </xdr:nvCxnSpPr>
          <xdr:spPr>
            <a:xfrm flipH="1">
              <a:off x="5293179" y="6524625"/>
              <a:ext cx="530678" cy="340179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5" name="Rectangle 34"/>
            <xdr:cNvSpPr/>
          </xdr:nvSpPr>
          <xdr:spPr>
            <a:xfrm>
              <a:off x="5021036" y="5804925"/>
              <a:ext cx="526623" cy="598714"/>
            </a:xfrm>
            <a:prstGeom prst="rect">
              <a:avLst/>
            </a:prstGeom>
          </xdr:spPr>
          <xdr:style>
            <a:lnRef idx="2">
              <a:schemeClr val="accent3">
                <a:shade val="50000"/>
              </a:schemeClr>
            </a:lnRef>
            <a:fillRef idx="1">
              <a:schemeClr val="accent3"/>
            </a:fillRef>
            <a:effectRef idx="0">
              <a:schemeClr val="accent3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36" name="ZoneTexte 35"/>
            <xdr:cNvSpPr txBox="1"/>
          </xdr:nvSpPr>
          <xdr:spPr>
            <a:xfrm rot="20325785">
              <a:off x="4888514" y="6006665"/>
              <a:ext cx="76379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Marqueur</a:t>
              </a:r>
            </a:p>
          </xdr:txBody>
        </xdr:sp>
        <xdr:sp macro="" textlink="">
          <xdr:nvSpPr>
            <xdr:cNvPr id="37" name="ZoneTexte 36"/>
            <xdr:cNvSpPr txBox="1"/>
          </xdr:nvSpPr>
          <xdr:spPr>
            <a:xfrm rot="16200000">
              <a:off x="1767052" y="6923690"/>
              <a:ext cx="50033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CIBLE</a:t>
              </a:r>
            </a:p>
          </xdr:txBody>
        </xdr:sp>
        <xdr:sp macro="" textlink="">
          <xdr:nvSpPr>
            <xdr:cNvPr id="38" name="ZoneTexte 37"/>
            <xdr:cNvSpPr txBox="1"/>
          </xdr:nvSpPr>
          <xdr:spPr>
            <a:xfrm rot="16200000">
              <a:off x="1304068" y="6989023"/>
              <a:ext cx="83580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Stock paille</a:t>
              </a:r>
            </a:p>
          </xdr:txBody>
        </xdr:sp>
        <xdr:sp macro="" textlink="">
          <xdr:nvSpPr>
            <xdr:cNvPr id="39" name="ZoneTexte 38"/>
            <xdr:cNvSpPr txBox="1"/>
          </xdr:nvSpPr>
          <xdr:spPr>
            <a:xfrm>
              <a:off x="4118742" y="7080202"/>
              <a:ext cx="1842043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Portillon avec drapeau rouge</a:t>
              </a:r>
            </a:p>
            <a:p>
              <a:r>
                <a:rPr lang="fr-FR" sz="1100"/>
                <a:t>+ demi porte haute</a:t>
              </a:r>
            </a:p>
          </xdr:txBody>
        </xdr:sp>
        <xdr:sp macro="" textlink="">
          <xdr:nvSpPr>
            <xdr:cNvPr id="40" name="Forme libre 39"/>
            <xdr:cNvSpPr/>
          </xdr:nvSpPr>
          <xdr:spPr>
            <a:xfrm>
              <a:off x="2437085" y="5767552"/>
              <a:ext cx="1399190" cy="407276"/>
            </a:xfrm>
            <a:custGeom>
              <a:avLst/>
              <a:gdLst>
                <a:gd name="connsiteX0" fmla="*/ 0 w 1432034"/>
                <a:gd name="connsiteY0" fmla="*/ 0 h 413845"/>
                <a:gd name="connsiteX1" fmla="*/ 72258 w 1432034"/>
                <a:gd name="connsiteY1" fmla="*/ 407276 h 413845"/>
                <a:gd name="connsiteX2" fmla="*/ 1432034 w 1432034"/>
                <a:gd name="connsiteY2" fmla="*/ 413845 h 413845"/>
                <a:gd name="connsiteX0" fmla="*/ 683173 w 2115207"/>
                <a:gd name="connsiteY0" fmla="*/ 0 h 413845"/>
                <a:gd name="connsiteX1" fmla="*/ 0 w 2115207"/>
                <a:gd name="connsiteY1" fmla="*/ 400707 h 413845"/>
                <a:gd name="connsiteX2" fmla="*/ 2115207 w 2115207"/>
                <a:gd name="connsiteY2" fmla="*/ 413845 h 413845"/>
                <a:gd name="connsiteX0" fmla="*/ 683173 w 1399190"/>
                <a:gd name="connsiteY0" fmla="*/ 0 h 407276"/>
                <a:gd name="connsiteX1" fmla="*/ 0 w 1399190"/>
                <a:gd name="connsiteY1" fmla="*/ 400707 h 407276"/>
                <a:gd name="connsiteX2" fmla="*/ 1399190 w 1399190"/>
                <a:gd name="connsiteY2" fmla="*/ 407276 h 40727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399190" h="407276">
                  <a:moveTo>
                    <a:pt x="683173" y="0"/>
                  </a:moveTo>
                  <a:lnTo>
                    <a:pt x="0" y="400707"/>
                  </a:lnTo>
                  <a:lnTo>
                    <a:pt x="1399190" y="407276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41" name="ZoneTexte 40"/>
            <xdr:cNvSpPr txBox="1"/>
          </xdr:nvSpPr>
          <xdr:spPr>
            <a:xfrm>
              <a:off x="2739259" y="5951483"/>
              <a:ext cx="110671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Barrière</a:t>
              </a:r>
              <a:r>
                <a:rPr lang="fr-FR" sz="1100" baseline="0"/>
                <a:t> levante</a:t>
              </a:r>
              <a:endParaRPr lang="fr-FR" sz="1100"/>
            </a:p>
          </xdr:txBody>
        </xdr:sp>
        <xdr:cxnSp macro="">
          <xdr:nvCxnSpPr>
            <xdr:cNvPr id="42" name="Connecteur droit 41"/>
            <xdr:cNvCxnSpPr/>
          </xdr:nvCxnSpPr>
          <xdr:spPr>
            <a:xfrm>
              <a:off x="2758966" y="5747845"/>
              <a:ext cx="867103" cy="13138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Connecteur droit 42"/>
            <xdr:cNvCxnSpPr/>
          </xdr:nvCxnSpPr>
          <xdr:spPr>
            <a:xfrm flipH="1">
              <a:off x="5728138" y="7528034"/>
              <a:ext cx="83988" cy="663466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Forme libre 43"/>
            <xdr:cNvSpPr/>
          </xdr:nvSpPr>
          <xdr:spPr>
            <a:xfrm>
              <a:off x="3619500" y="5787259"/>
              <a:ext cx="1234966" cy="735724"/>
            </a:xfrm>
            <a:custGeom>
              <a:avLst/>
              <a:gdLst>
                <a:gd name="connsiteX0" fmla="*/ 696310 w 1234966"/>
                <a:gd name="connsiteY0" fmla="*/ 0 h 735724"/>
                <a:gd name="connsiteX1" fmla="*/ 0 w 1234966"/>
                <a:gd name="connsiteY1" fmla="*/ 729155 h 735724"/>
                <a:gd name="connsiteX2" fmla="*/ 1234966 w 1234966"/>
                <a:gd name="connsiteY2" fmla="*/ 735724 h 7357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34966" h="735724">
                  <a:moveTo>
                    <a:pt x="696310" y="0"/>
                  </a:moveTo>
                  <a:lnTo>
                    <a:pt x="0" y="729155"/>
                  </a:lnTo>
                  <a:lnTo>
                    <a:pt x="1234966" y="735724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45" name="ZoneTexte 44"/>
            <xdr:cNvSpPr txBox="1"/>
          </xdr:nvSpPr>
          <xdr:spPr>
            <a:xfrm>
              <a:off x="3715737" y="6302594"/>
              <a:ext cx="1344151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ouverture</a:t>
              </a:r>
              <a:r>
                <a:rPr lang="fr-FR" sz="1100" baseline="0"/>
                <a:t> pour voir </a:t>
              </a:r>
            </a:p>
            <a:p>
              <a:r>
                <a:rPr lang="fr-FR" sz="1100" baseline="0"/>
                <a:t>+ tablette</a:t>
              </a:r>
              <a:endParaRPr lang="fr-FR" sz="1100"/>
            </a:p>
          </xdr:txBody>
        </xdr:sp>
        <xdr:sp macro="" textlink="">
          <xdr:nvSpPr>
            <xdr:cNvPr id="46" name="Forme libre 45"/>
            <xdr:cNvSpPr/>
          </xdr:nvSpPr>
          <xdr:spPr>
            <a:xfrm>
              <a:off x="2145196" y="7646275"/>
              <a:ext cx="1572838" cy="586637"/>
            </a:xfrm>
            <a:custGeom>
              <a:avLst/>
              <a:gdLst>
                <a:gd name="connsiteX0" fmla="*/ 0 w 1576551"/>
                <a:gd name="connsiteY0" fmla="*/ 394138 h 394138"/>
                <a:gd name="connsiteX1" fmla="*/ 492672 w 1576551"/>
                <a:gd name="connsiteY1" fmla="*/ 0 h 394138"/>
                <a:gd name="connsiteX2" fmla="*/ 1576551 w 1576551"/>
                <a:gd name="connsiteY2" fmla="*/ 13138 h 39413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576551" h="394138">
                  <a:moveTo>
                    <a:pt x="0" y="394138"/>
                  </a:moveTo>
                  <a:lnTo>
                    <a:pt x="492672" y="0"/>
                  </a:lnTo>
                  <a:lnTo>
                    <a:pt x="1576551" y="13138"/>
                  </a:lnTo>
                </a:path>
              </a:pathLst>
            </a:cu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pPr algn="ctr"/>
              <a:endParaRPr lang="fr-FR" sz="1100"/>
            </a:p>
          </xdr:txBody>
        </xdr:sp>
        <xdr:cxnSp macro="">
          <xdr:nvCxnSpPr>
            <xdr:cNvPr id="47" name="Connecteur droit avec flèche 46"/>
            <xdr:cNvCxnSpPr>
              <a:endCxn id="46" idx="1"/>
            </xdr:cNvCxnSpPr>
          </xdr:nvCxnSpPr>
          <xdr:spPr>
            <a:xfrm>
              <a:off x="2141483" y="6109138"/>
              <a:ext cx="495225" cy="1537137"/>
            </a:xfrm>
            <a:prstGeom prst="straightConnector1">
              <a:avLst/>
            </a:prstGeom>
            <a:ln>
              <a:headEnd type="triangl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8" name="ZoneTexte 47"/>
            <xdr:cNvSpPr txBox="1"/>
          </xdr:nvSpPr>
          <xdr:spPr>
            <a:xfrm>
              <a:off x="2643680" y="7385160"/>
              <a:ext cx="999441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/>
                <a:t>Contreplaqué</a:t>
              </a:r>
            </a:p>
          </xdr:txBody>
        </xdr:sp>
        <xdr:sp macro="" textlink="">
          <xdr:nvSpPr>
            <xdr:cNvPr id="49" name="ZoneTexte 48"/>
            <xdr:cNvSpPr txBox="1"/>
          </xdr:nvSpPr>
          <xdr:spPr>
            <a:xfrm>
              <a:off x="2601410" y="6883634"/>
              <a:ext cx="103252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fr-FR" sz="1100" b="1">
                  <a:solidFill>
                    <a:srgbClr val="FF0000"/>
                  </a:solidFill>
                </a:rPr>
                <a:t>ESPACE DE TIR</a:t>
              </a:r>
            </a:p>
          </xdr:txBody>
        </xdr:sp>
      </xdr:grpSp>
      <xdr:sp macro="" textlink="">
        <xdr:nvSpPr>
          <xdr:cNvPr id="9" name="ZoneTexte 8"/>
          <xdr:cNvSpPr txBox="1"/>
        </xdr:nvSpPr>
        <xdr:spPr>
          <a:xfrm>
            <a:off x="2893301" y="4461971"/>
            <a:ext cx="13033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100" b="1">
                <a:solidFill>
                  <a:srgbClr val="FF0000"/>
                </a:solidFill>
              </a:rPr>
              <a:t>ESPACE D'ATTENTE</a:t>
            </a:r>
          </a:p>
        </xdr:txBody>
      </xdr:sp>
      <xdr:grpSp>
        <xdr:nvGrpSpPr>
          <xdr:cNvPr id="10" name="Groupe 99"/>
          <xdr:cNvGrpSpPr/>
        </xdr:nvGrpSpPr>
        <xdr:grpSpPr>
          <a:xfrm flipV="1">
            <a:off x="1510863" y="1162707"/>
            <a:ext cx="4374930" cy="2966356"/>
            <a:chOff x="1502019" y="5458140"/>
            <a:chExt cx="4374930" cy="2966356"/>
          </a:xfrm>
        </xdr:grpSpPr>
        <xdr:cxnSp macro="">
          <xdr:nvCxnSpPr>
            <xdr:cNvPr id="19" name="Connecteur droit 18"/>
            <xdr:cNvCxnSpPr/>
          </xdr:nvCxnSpPr>
          <xdr:spPr>
            <a:xfrm flipV="1">
              <a:off x="1521488" y="8398220"/>
              <a:ext cx="4355461" cy="1784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Connecteur droit 19"/>
            <xdr:cNvCxnSpPr/>
          </xdr:nvCxnSpPr>
          <xdr:spPr>
            <a:xfrm flipH="1">
              <a:off x="1551424" y="5458140"/>
              <a:ext cx="13607" cy="296635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Connecteur droit 20"/>
            <xdr:cNvCxnSpPr/>
          </xdr:nvCxnSpPr>
          <xdr:spPr>
            <a:xfrm flipV="1">
              <a:off x="5850673" y="7504841"/>
              <a:ext cx="13138" cy="867103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Connecteur droit 21"/>
            <xdr:cNvCxnSpPr/>
          </xdr:nvCxnSpPr>
          <xdr:spPr>
            <a:xfrm flipV="1">
              <a:off x="5849031" y="5461893"/>
              <a:ext cx="8211" cy="1163035"/>
            </a:xfrm>
            <a:prstGeom prst="line">
              <a:avLst/>
            </a:prstGeom>
            <a:ln w="76200">
              <a:solidFill>
                <a:schemeClr val="accent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3" name="Groupe 93"/>
            <xdr:cNvGrpSpPr/>
          </xdr:nvGrpSpPr>
          <xdr:grpSpPr>
            <a:xfrm>
              <a:off x="1616320" y="6447691"/>
              <a:ext cx="507022" cy="1217527"/>
              <a:chOff x="1623647" y="6337787"/>
              <a:chExt cx="507022" cy="1217527"/>
            </a:xfrm>
          </xdr:grpSpPr>
          <xdr:sp macro="" textlink="">
            <xdr:nvSpPr>
              <xdr:cNvPr id="31" name="Rectangle 30"/>
              <xdr:cNvSpPr/>
            </xdr:nvSpPr>
            <xdr:spPr>
              <a:xfrm flipV="1">
                <a:off x="1910862" y="6337787"/>
                <a:ext cx="219807" cy="1217527"/>
              </a:xfrm>
              <a:prstGeom prst="rect">
                <a:avLst/>
              </a:prstGeom>
            </xdr:spPr>
            <xdr:style>
              <a:lnRef idx="2">
                <a:schemeClr val="accent6">
                  <a:shade val="50000"/>
                </a:schemeClr>
              </a:lnRef>
              <a:fillRef idx="1">
                <a:schemeClr val="accent6"/>
              </a:fillRef>
              <a:effectRef idx="0">
                <a:schemeClr val="accent6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  <xdr:sp macro="" textlink="">
            <xdr:nvSpPr>
              <xdr:cNvPr id="32" name="Rectangle 31"/>
              <xdr:cNvSpPr/>
            </xdr:nvSpPr>
            <xdr:spPr>
              <a:xfrm flipV="1">
                <a:off x="1623647" y="6345115"/>
                <a:ext cx="219807" cy="1186962"/>
              </a:xfrm>
              <a:prstGeom prst="rect">
                <a:avLst/>
              </a:prstGeom>
            </xdr:spPr>
            <xdr:style>
              <a:lnRef idx="2">
                <a:schemeClr val="accent5">
                  <a:shade val="50000"/>
                </a:schemeClr>
              </a:lnRef>
              <a:fillRef idx="1">
                <a:schemeClr val="accent5"/>
              </a:fillRef>
              <a:effectRef idx="0">
                <a:schemeClr val="accent5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fr-FR" sz="1100"/>
              </a:p>
            </xdr:txBody>
          </xdr:sp>
        </xdr:grpSp>
        <xdr:cxnSp macro="">
          <xdr:nvCxnSpPr>
            <xdr:cNvPr id="24" name="Connecteur droit 23"/>
            <xdr:cNvCxnSpPr/>
          </xdr:nvCxnSpPr>
          <xdr:spPr>
            <a:xfrm>
              <a:off x="2132135" y="7649308"/>
              <a:ext cx="1" cy="762000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Connecteur droit 24"/>
            <xdr:cNvCxnSpPr/>
          </xdr:nvCxnSpPr>
          <xdr:spPr>
            <a:xfrm>
              <a:off x="2132135" y="5766288"/>
              <a:ext cx="0" cy="688731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Connecteur droit 25"/>
            <xdr:cNvCxnSpPr/>
          </xdr:nvCxnSpPr>
          <xdr:spPr>
            <a:xfrm>
              <a:off x="1575288" y="5750589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Connecteur droit 26"/>
            <xdr:cNvCxnSpPr/>
          </xdr:nvCxnSpPr>
          <xdr:spPr>
            <a:xfrm>
              <a:off x="4658458" y="5785758"/>
              <a:ext cx="1179635" cy="1046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Connecteur droit 27"/>
            <xdr:cNvCxnSpPr/>
          </xdr:nvCxnSpPr>
          <xdr:spPr>
            <a:xfrm>
              <a:off x="1502019" y="5744308"/>
              <a:ext cx="4278923" cy="4396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Connecteur droit 28"/>
            <xdr:cNvCxnSpPr/>
          </xdr:nvCxnSpPr>
          <xdr:spPr>
            <a:xfrm flipV="1">
              <a:off x="3616570" y="5780942"/>
              <a:ext cx="633045" cy="3350"/>
            </a:xfrm>
            <a:prstGeom prst="line">
              <a:avLst/>
            </a:prstGeom>
            <a:ln w="762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Connecteur droit 29"/>
            <xdr:cNvCxnSpPr/>
          </xdr:nvCxnSpPr>
          <xdr:spPr>
            <a:xfrm>
              <a:off x="4227634" y="5780942"/>
              <a:ext cx="615462" cy="14654"/>
            </a:xfrm>
            <a:prstGeom prst="line">
              <a:avLst/>
            </a:prstGeom>
            <a:ln w="285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" name="Connecteur droit 10"/>
          <xdr:cNvCxnSpPr/>
        </xdr:nvCxnSpPr>
        <xdr:spPr>
          <a:xfrm flipH="1" flipV="1">
            <a:off x="5321073" y="2636674"/>
            <a:ext cx="530678" cy="340179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Rectangle 11"/>
          <xdr:cNvSpPr/>
        </xdr:nvSpPr>
        <xdr:spPr>
          <a:xfrm flipV="1">
            <a:off x="5029880" y="3191846"/>
            <a:ext cx="492931" cy="598714"/>
          </a:xfrm>
          <a:prstGeom prst="rect">
            <a:avLst/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3" name="ZoneTexte 12"/>
          <xdr:cNvSpPr txBox="1"/>
        </xdr:nvSpPr>
        <xdr:spPr>
          <a:xfrm rot="5400000" flipV="1">
            <a:off x="1775896" y="2398953"/>
            <a:ext cx="50033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CIBLE</a:t>
            </a:r>
          </a:p>
        </xdr:txBody>
      </xdr:sp>
      <xdr:sp macro="" textlink="">
        <xdr:nvSpPr>
          <xdr:cNvPr id="14" name="ZoneTexte 13"/>
          <xdr:cNvSpPr txBox="1"/>
        </xdr:nvSpPr>
        <xdr:spPr>
          <a:xfrm rot="5400000" flipV="1">
            <a:off x="1312912" y="2333620"/>
            <a:ext cx="8358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fr-FR" sz="1100"/>
              <a:t>Stock paille</a:t>
            </a:r>
          </a:p>
        </xdr:txBody>
      </xdr:sp>
      <xdr:cxnSp macro="">
        <xdr:nvCxnSpPr>
          <xdr:cNvPr id="15" name="Connecteur droit 14"/>
          <xdr:cNvCxnSpPr/>
        </xdr:nvCxnSpPr>
        <xdr:spPr>
          <a:xfrm flipV="1">
            <a:off x="2767810" y="3826220"/>
            <a:ext cx="867103" cy="13138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/>
          <xdr:cNvCxnSpPr/>
        </xdr:nvCxnSpPr>
        <xdr:spPr>
          <a:xfrm flipH="1" flipV="1">
            <a:off x="5736982" y="1395703"/>
            <a:ext cx="83988" cy="663466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ZoneTexte 16"/>
          <xdr:cNvSpPr txBox="1"/>
        </xdr:nvSpPr>
        <xdr:spPr>
          <a:xfrm rot="16200000">
            <a:off x="4170001" y="5113636"/>
            <a:ext cx="447154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fr-FR" sz="1600" b="1">
                <a:solidFill>
                  <a:srgbClr val="FF0000"/>
                </a:solidFill>
              </a:rPr>
              <a:t>Sortie de bute avec  casquette (Abri pluie et soleil)</a:t>
            </a:r>
          </a:p>
        </xdr:txBody>
      </xdr:sp>
      <xdr:sp macro="" textlink="">
        <xdr:nvSpPr>
          <xdr:cNvPr id="18" name="Forme libre 17"/>
          <xdr:cNvSpPr/>
        </xdr:nvSpPr>
        <xdr:spPr>
          <a:xfrm>
            <a:off x="4224130" y="6692348"/>
            <a:ext cx="1490870" cy="745435"/>
          </a:xfrm>
          <a:custGeom>
            <a:avLst/>
            <a:gdLst>
              <a:gd name="connsiteX0" fmla="*/ 1267240 w 1490870"/>
              <a:gd name="connsiteY0" fmla="*/ 0 h 745435"/>
              <a:gd name="connsiteX1" fmla="*/ 1490870 w 1490870"/>
              <a:gd name="connsiteY1" fmla="*/ 737152 h 745435"/>
              <a:gd name="connsiteX2" fmla="*/ 0 w 1490870"/>
              <a:gd name="connsiteY2" fmla="*/ 745435 h 7454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90870" h="745435">
                <a:moveTo>
                  <a:pt x="1267240" y="0"/>
                </a:moveTo>
                <a:lnTo>
                  <a:pt x="1490870" y="737152"/>
                </a:lnTo>
                <a:lnTo>
                  <a:pt x="0" y="745435"/>
                </a:lnTo>
              </a:path>
            </a:pathLst>
          </a:custGeom>
          <a:ln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8</xdr:col>
      <xdr:colOff>682933</xdr:colOff>
      <xdr:row>9</xdr:row>
      <xdr:rowOff>170793</xdr:rowOff>
    </xdr:from>
    <xdr:to>
      <xdr:col>8</xdr:col>
      <xdr:colOff>682933</xdr:colOff>
      <xdr:row>12</xdr:row>
      <xdr:rowOff>18393</xdr:rowOff>
    </xdr:to>
    <xdr:cxnSp macro="">
      <xdr:nvCxnSpPr>
        <xdr:cNvPr id="64" name="Connecteur droit 63"/>
        <xdr:cNvCxnSpPr/>
      </xdr:nvCxnSpPr>
      <xdr:spPr>
        <a:xfrm>
          <a:off x="6778933" y="1885293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759133</xdr:colOff>
      <xdr:row>33</xdr:row>
      <xdr:rowOff>104118</xdr:rowOff>
    </xdr:from>
    <xdr:to>
      <xdr:col>8</xdr:col>
      <xdr:colOff>759133</xdr:colOff>
      <xdr:row>35</xdr:row>
      <xdr:rowOff>142218</xdr:rowOff>
    </xdr:to>
    <xdr:cxnSp macro="">
      <xdr:nvCxnSpPr>
        <xdr:cNvPr id="65" name="Connecteur droit 64"/>
        <xdr:cNvCxnSpPr/>
      </xdr:nvCxnSpPr>
      <xdr:spPr>
        <a:xfrm>
          <a:off x="6855133" y="6390618"/>
          <a:ext cx="0" cy="419100"/>
        </a:xfrm>
        <a:prstGeom prst="line">
          <a:avLst/>
        </a:prstGeom>
        <a:ln w="571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244783</xdr:colOff>
      <xdr:row>33</xdr:row>
      <xdr:rowOff>123168</xdr:rowOff>
    </xdr:from>
    <xdr:to>
      <xdr:col>8</xdr:col>
      <xdr:colOff>759133</xdr:colOff>
      <xdr:row>34</xdr:row>
      <xdr:rowOff>94593</xdr:rowOff>
    </xdr:to>
    <xdr:sp macro="" textlink="">
      <xdr:nvSpPr>
        <xdr:cNvPr id="66" name="Forme libre 65"/>
        <xdr:cNvSpPr/>
      </xdr:nvSpPr>
      <xdr:spPr>
        <a:xfrm>
          <a:off x="5578783" y="6409668"/>
          <a:ext cx="1276350" cy="161925"/>
        </a:xfrm>
        <a:custGeom>
          <a:avLst/>
          <a:gdLst>
            <a:gd name="connsiteX0" fmla="*/ 1276350 w 1276350"/>
            <a:gd name="connsiteY0" fmla="*/ 161925 h 161925"/>
            <a:gd name="connsiteX1" fmla="*/ 952500 w 1276350"/>
            <a:gd name="connsiteY1" fmla="*/ 9525 h 161925"/>
            <a:gd name="connsiteX2" fmla="*/ 0 w 1276350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6350" h="161925">
              <a:moveTo>
                <a:pt x="1276350" y="161925"/>
              </a:moveTo>
              <a:lnTo>
                <a:pt x="952500" y="9525"/>
              </a:lnTo>
              <a:lnTo>
                <a:pt x="0" y="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292408</xdr:colOff>
      <xdr:row>32</xdr:row>
      <xdr:rowOff>123168</xdr:rowOff>
    </xdr:from>
    <xdr:to>
      <xdr:col>8</xdr:col>
      <xdr:colOff>206683</xdr:colOff>
      <xdr:row>34</xdr:row>
      <xdr:rowOff>6728</xdr:rowOff>
    </xdr:to>
    <xdr:sp macro="" textlink="">
      <xdr:nvSpPr>
        <xdr:cNvPr id="67" name="ZoneTexte 66"/>
        <xdr:cNvSpPr txBox="1"/>
      </xdr:nvSpPr>
      <xdr:spPr>
        <a:xfrm>
          <a:off x="5626408" y="6219168"/>
          <a:ext cx="6762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Pas de tir</a:t>
          </a:r>
        </a:p>
      </xdr:txBody>
    </xdr:sp>
    <xdr:clientData/>
  </xdr:twoCellAnchor>
  <xdr:twoCellAnchor>
    <xdr:from>
      <xdr:col>11</xdr:col>
      <xdr:colOff>81201</xdr:colOff>
      <xdr:row>8</xdr:row>
      <xdr:rowOff>98926</xdr:rowOff>
    </xdr:from>
    <xdr:to>
      <xdr:col>11</xdr:col>
      <xdr:colOff>86323</xdr:colOff>
      <xdr:row>13</xdr:row>
      <xdr:rowOff>48625</xdr:rowOff>
    </xdr:to>
    <xdr:cxnSp macro="">
      <xdr:nvCxnSpPr>
        <xdr:cNvPr id="68" name="Connecteur droit 67"/>
        <xdr:cNvCxnSpPr/>
      </xdr:nvCxnSpPr>
      <xdr:spPr>
        <a:xfrm flipV="1">
          <a:off x="8463201" y="1622926"/>
          <a:ext cx="5122" cy="902199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301068</xdr:colOff>
      <xdr:row>8</xdr:row>
      <xdr:rowOff>105850</xdr:rowOff>
    </xdr:from>
    <xdr:to>
      <xdr:col>11</xdr:col>
      <xdr:colOff>311458</xdr:colOff>
      <xdr:row>8</xdr:row>
      <xdr:rowOff>113643</xdr:rowOff>
    </xdr:to>
    <xdr:cxnSp macro="">
      <xdr:nvCxnSpPr>
        <xdr:cNvPr id="69" name="Connecteur droit 68"/>
        <xdr:cNvCxnSpPr/>
      </xdr:nvCxnSpPr>
      <xdr:spPr>
        <a:xfrm flipH="1" flipV="1">
          <a:off x="7921068" y="1629850"/>
          <a:ext cx="772390" cy="779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297603</xdr:colOff>
      <xdr:row>13</xdr:row>
      <xdr:rowOff>46102</xdr:rowOff>
    </xdr:from>
    <xdr:to>
      <xdr:col>11</xdr:col>
      <xdr:colOff>387658</xdr:colOff>
      <xdr:row>13</xdr:row>
      <xdr:rowOff>56493</xdr:rowOff>
    </xdr:to>
    <xdr:cxnSp macro="">
      <xdr:nvCxnSpPr>
        <xdr:cNvPr id="70" name="Connecteur droit 69"/>
        <xdr:cNvCxnSpPr/>
      </xdr:nvCxnSpPr>
      <xdr:spPr>
        <a:xfrm flipH="1" flipV="1">
          <a:off x="7917603" y="2522602"/>
          <a:ext cx="852055" cy="1039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415819</xdr:colOff>
      <xdr:row>6</xdr:row>
      <xdr:rowOff>171</xdr:rowOff>
    </xdr:from>
    <xdr:to>
      <xdr:col>5</xdr:col>
      <xdr:colOff>531775</xdr:colOff>
      <xdr:row>7</xdr:row>
      <xdr:rowOff>82998</xdr:rowOff>
    </xdr:to>
    <xdr:cxnSp macro="">
      <xdr:nvCxnSpPr>
        <xdr:cNvPr id="71" name="Connecteur droit 70"/>
        <xdr:cNvCxnSpPr/>
      </xdr:nvCxnSpPr>
      <xdr:spPr>
        <a:xfrm flipH="1">
          <a:off x="4225819" y="1143171"/>
          <a:ext cx="115956" cy="273327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382689</xdr:colOff>
      <xdr:row>38</xdr:row>
      <xdr:rowOff>8454</xdr:rowOff>
    </xdr:from>
    <xdr:to>
      <xdr:col>5</xdr:col>
      <xdr:colOff>523493</xdr:colOff>
      <xdr:row>39</xdr:row>
      <xdr:rowOff>82998</xdr:rowOff>
    </xdr:to>
    <xdr:cxnSp macro="">
      <xdr:nvCxnSpPr>
        <xdr:cNvPr id="72" name="Connecteur droit 71"/>
        <xdr:cNvCxnSpPr/>
      </xdr:nvCxnSpPr>
      <xdr:spPr>
        <a:xfrm>
          <a:off x="4192689" y="7247454"/>
          <a:ext cx="140804" cy="265044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498645</xdr:colOff>
      <xdr:row>6</xdr:row>
      <xdr:rowOff>182389</xdr:rowOff>
    </xdr:from>
    <xdr:to>
      <xdr:col>7</xdr:col>
      <xdr:colOff>200471</xdr:colOff>
      <xdr:row>7</xdr:row>
      <xdr:rowOff>37608</xdr:rowOff>
    </xdr:to>
    <xdr:sp macro="" textlink="">
      <xdr:nvSpPr>
        <xdr:cNvPr id="73" name="Forme libre 72"/>
        <xdr:cNvSpPr/>
      </xdr:nvSpPr>
      <xdr:spPr>
        <a:xfrm>
          <a:off x="4308645" y="2563639"/>
          <a:ext cx="1225826" cy="45719"/>
        </a:xfrm>
        <a:custGeom>
          <a:avLst/>
          <a:gdLst>
            <a:gd name="connsiteX0" fmla="*/ 0 w 1225826"/>
            <a:gd name="connsiteY0" fmla="*/ 0 h 347869"/>
            <a:gd name="connsiteX1" fmla="*/ 140804 w 1225826"/>
            <a:gd name="connsiteY1" fmla="*/ 347869 h 347869"/>
            <a:gd name="connsiteX2" fmla="*/ 1192696 w 1225826"/>
            <a:gd name="connsiteY2" fmla="*/ 331304 h 347869"/>
            <a:gd name="connsiteX3" fmla="*/ 1225826 w 1225826"/>
            <a:gd name="connsiteY3" fmla="*/ 331304 h 3478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25826" h="347869">
              <a:moveTo>
                <a:pt x="0" y="0"/>
              </a:moveTo>
              <a:lnTo>
                <a:pt x="140804" y="347869"/>
              </a:lnTo>
              <a:lnTo>
                <a:pt x="1192696" y="331304"/>
              </a:lnTo>
              <a:lnTo>
                <a:pt x="1225826" y="331304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43484</xdr:colOff>
      <xdr:row>5</xdr:row>
      <xdr:rowOff>109744</xdr:rowOff>
    </xdr:from>
    <xdr:to>
      <xdr:col>7</xdr:col>
      <xdr:colOff>584790</xdr:colOff>
      <xdr:row>6</xdr:row>
      <xdr:rowOff>183804</xdr:rowOff>
    </xdr:to>
    <xdr:sp macro="" textlink="">
      <xdr:nvSpPr>
        <xdr:cNvPr id="74" name="ZoneTexte 73"/>
        <xdr:cNvSpPr txBox="1"/>
      </xdr:nvSpPr>
      <xdr:spPr>
        <a:xfrm>
          <a:off x="4615484" y="2300494"/>
          <a:ext cx="13033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 b="0">
              <a:solidFill>
                <a:sysClr val="windowText" lastClr="000000"/>
              </a:solidFill>
            </a:rPr>
            <a:t>Rétroviseur</a:t>
          </a:r>
        </a:p>
      </xdr:txBody>
    </xdr:sp>
    <xdr:clientData/>
  </xdr:twoCellAnchor>
  <xdr:twoCellAnchor>
    <xdr:from>
      <xdr:col>6</xdr:col>
      <xdr:colOff>293375</xdr:colOff>
      <xdr:row>22</xdr:row>
      <xdr:rowOff>140391</xdr:rowOff>
    </xdr:from>
    <xdr:to>
      <xdr:col>8</xdr:col>
      <xdr:colOff>598004</xdr:colOff>
      <xdr:row>24</xdr:row>
      <xdr:rowOff>175781</xdr:rowOff>
    </xdr:to>
    <xdr:sp macro="" textlink="">
      <xdr:nvSpPr>
        <xdr:cNvPr id="75" name="ZoneTexte 74"/>
        <xdr:cNvSpPr txBox="1"/>
      </xdr:nvSpPr>
      <xdr:spPr>
        <a:xfrm>
          <a:off x="4865375" y="9922152"/>
          <a:ext cx="1828629" cy="41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Buttes Maitraisses</a:t>
          </a:r>
        </a:p>
      </xdr:txBody>
    </xdr:sp>
    <xdr:clientData/>
  </xdr:twoCellAnchor>
  <xdr:twoCellAnchor>
    <xdr:from>
      <xdr:col>10</xdr:col>
      <xdr:colOff>495300</xdr:colOff>
      <xdr:row>9</xdr:row>
      <xdr:rowOff>47625</xdr:rowOff>
    </xdr:from>
    <xdr:to>
      <xdr:col>11</xdr:col>
      <xdr:colOff>60918</xdr:colOff>
      <xdr:row>12</xdr:row>
      <xdr:rowOff>98912</xdr:rowOff>
    </xdr:to>
    <xdr:sp macro="" textlink="">
      <xdr:nvSpPr>
        <xdr:cNvPr id="76" name="ZoneTexte 75"/>
        <xdr:cNvSpPr txBox="1"/>
      </xdr:nvSpPr>
      <xdr:spPr>
        <a:xfrm rot="16200000">
          <a:off x="7967715" y="190971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P=1,7</a:t>
          </a:r>
        </a:p>
      </xdr:txBody>
    </xdr:sp>
    <xdr:clientData/>
  </xdr:twoCellAnchor>
  <xdr:twoCellAnchor>
    <xdr:from>
      <xdr:col>4</xdr:col>
      <xdr:colOff>581025</xdr:colOff>
      <xdr:row>2</xdr:row>
      <xdr:rowOff>1002506</xdr:rowOff>
    </xdr:from>
    <xdr:to>
      <xdr:col>5</xdr:col>
      <xdr:colOff>426785</xdr:colOff>
      <xdr:row>2</xdr:row>
      <xdr:rowOff>1007924</xdr:rowOff>
    </xdr:to>
    <xdr:cxnSp macro="">
      <xdr:nvCxnSpPr>
        <xdr:cNvPr id="77" name="Connecteur droit 76"/>
        <xdr:cNvCxnSpPr/>
      </xdr:nvCxnSpPr>
      <xdr:spPr>
        <a:xfrm flipV="1">
          <a:off x="3629025" y="1393031"/>
          <a:ext cx="607760" cy="541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415705</xdr:colOff>
      <xdr:row>2</xdr:row>
      <xdr:rowOff>857250</xdr:rowOff>
    </xdr:from>
    <xdr:to>
      <xdr:col>5</xdr:col>
      <xdr:colOff>415705</xdr:colOff>
      <xdr:row>4</xdr:row>
      <xdr:rowOff>53487</xdr:rowOff>
    </xdr:to>
    <xdr:cxnSp macro="">
      <xdr:nvCxnSpPr>
        <xdr:cNvPr id="78" name="Connecteur droit 77"/>
        <xdr:cNvCxnSpPr/>
      </xdr:nvCxnSpPr>
      <xdr:spPr>
        <a:xfrm flipV="1">
          <a:off x="4225705" y="1247775"/>
          <a:ext cx="0" cy="8059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681214</xdr:colOff>
      <xdr:row>2</xdr:row>
      <xdr:rowOff>916781</xdr:rowOff>
    </xdr:from>
    <xdr:to>
      <xdr:col>8</xdr:col>
      <xdr:colOff>682770</xdr:colOff>
      <xdr:row>10</xdr:row>
      <xdr:rowOff>13006</xdr:rowOff>
    </xdr:to>
    <xdr:cxnSp macro="">
      <xdr:nvCxnSpPr>
        <xdr:cNvPr id="79" name="Connecteur droit 78"/>
        <xdr:cNvCxnSpPr/>
      </xdr:nvCxnSpPr>
      <xdr:spPr>
        <a:xfrm flipV="1">
          <a:off x="6777214" y="1307306"/>
          <a:ext cx="1556" cy="18489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735983</xdr:colOff>
      <xdr:row>2</xdr:row>
      <xdr:rowOff>752475</xdr:rowOff>
    </xdr:from>
    <xdr:to>
      <xdr:col>12</xdr:col>
      <xdr:colOff>1732</xdr:colOff>
      <xdr:row>10</xdr:row>
      <xdr:rowOff>46343</xdr:rowOff>
    </xdr:to>
    <xdr:cxnSp macro="">
      <xdr:nvCxnSpPr>
        <xdr:cNvPr id="80" name="Connecteur droit 79"/>
        <xdr:cNvCxnSpPr/>
      </xdr:nvCxnSpPr>
      <xdr:spPr>
        <a:xfrm flipV="1">
          <a:off x="9117983" y="1143000"/>
          <a:ext cx="27749" cy="20465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411957</xdr:colOff>
      <xdr:row>2</xdr:row>
      <xdr:rowOff>981075</xdr:rowOff>
    </xdr:from>
    <xdr:to>
      <xdr:col>8</xdr:col>
      <xdr:colOff>676275</xdr:colOff>
      <xdr:row>2</xdr:row>
      <xdr:rowOff>999590</xdr:rowOff>
    </xdr:to>
    <xdr:cxnSp macro="">
      <xdr:nvCxnSpPr>
        <xdr:cNvPr id="81" name="Connecteur droit 80"/>
        <xdr:cNvCxnSpPr/>
      </xdr:nvCxnSpPr>
      <xdr:spPr>
        <a:xfrm flipV="1">
          <a:off x="4221957" y="1371600"/>
          <a:ext cx="2550318" cy="1851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685800</xdr:colOff>
      <xdr:row>2</xdr:row>
      <xdr:rowOff>978695</xdr:rowOff>
    </xdr:from>
    <xdr:to>
      <xdr:col>10</xdr:col>
      <xdr:colOff>319629</xdr:colOff>
      <xdr:row>2</xdr:row>
      <xdr:rowOff>990600</xdr:rowOff>
    </xdr:to>
    <xdr:cxnSp macro="">
      <xdr:nvCxnSpPr>
        <xdr:cNvPr id="82" name="Connecteur droit 81"/>
        <xdr:cNvCxnSpPr/>
      </xdr:nvCxnSpPr>
      <xdr:spPr>
        <a:xfrm flipV="1">
          <a:off x="6781800" y="1369220"/>
          <a:ext cx="1157829" cy="1190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300038</xdr:colOff>
      <xdr:row>2</xdr:row>
      <xdr:rowOff>976969</xdr:rowOff>
    </xdr:from>
    <xdr:to>
      <xdr:col>11</xdr:col>
      <xdr:colOff>742301</xdr:colOff>
      <xdr:row>2</xdr:row>
      <xdr:rowOff>984647</xdr:rowOff>
    </xdr:to>
    <xdr:cxnSp macro="">
      <xdr:nvCxnSpPr>
        <xdr:cNvPr id="83" name="Connecteur droit 82"/>
        <xdr:cNvCxnSpPr/>
      </xdr:nvCxnSpPr>
      <xdr:spPr>
        <a:xfrm>
          <a:off x="7920038" y="1367494"/>
          <a:ext cx="1204263" cy="7678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319264</xdr:colOff>
      <xdr:row>2</xdr:row>
      <xdr:rowOff>812006</xdr:rowOff>
    </xdr:from>
    <xdr:to>
      <xdr:col>10</xdr:col>
      <xdr:colOff>320820</xdr:colOff>
      <xdr:row>9</xdr:row>
      <xdr:rowOff>98731</xdr:rowOff>
    </xdr:to>
    <xdr:cxnSp macro="">
      <xdr:nvCxnSpPr>
        <xdr:cNvPr id="90" name="Connecteur droit 89"/>
        <xdr:cNvCxnSpPr/>
      </xdr:nvCxnSpPr>
      <xdr:spPr>
        <a:xfrm flipV="1">
          <a:off x="7939264" y="1202531"/>
          <a:ext cx="1556" cy="18489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2</xdr:row>
      <xdr:rowOff>876300</xdr:rowOff>
    </xdr:from>
    <xdr:to>
      <xdr:col>4</xdr:col>
      <xdr:colOff>596680</xdr:colOff>
      <xdr:row>5</xdr:row>
      <xdr:rowOff>5862</xdr:rowOff>
    </xdr:to>
    <xdr:cxnSp macro="">
      <xdr:nvCxnSpPr>
        <xdr:cNvPr id="91" name="Connecteur droit 90"/>
        <xdr:cNvCxnSpPr/>
      </xdr:nvCxnSpPr>
      <xdr:spPr>
        <a:xfrm flipH="1" flipV="1">
          <a:off x="3638550" y="1266825"/>
          <a:ext cx="6130" cy="92978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2</xdr:row>
      <xdr:rowOff>685695</xdr:rowOff>
    </xdr:from>
    <xdr:to>
      <xdr:col>5</xdr:col>
      <xdr:colOff>432287</xdr:colOff>
      <xdr:row>2</xdr:row>
      <xdr:rowOff>1013313</xdr:rowOff>
    </xdr:to>
    <xdr:sp macro="" textlink="">
      <xdr:nvSpPr>
        <xdr:cNvPr id="97" name="ZoneTexte 96"/>
        <xdr:cNvSpPr txBox="1"/>
      </xdr:nvSpPr>
      <xdr:spPr>
        <a:xfrm>
          <a:off x="3619500" y="107622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R=0,4</a:t>
          </a:r>
        </a:p>
      </xdr:txBody>
    </xdr:sp>
    <xdr:clientData/>
  </xdr:twoCellAnchor>
  <xdr:twoCellAnchor>
    <xdr:from>
      <xdr:col>6</xdr:col>
      <xdr:colOff>523874</xdr:colOff>
      <xdr:row>2</xdr:row>
      <xdr:rowOff>688730</xdr:rowOff>
    </xdr:from>
    <xdr:to>
      <xdr:col>7</xdr:col>
      <xdr:colOff>384661</xdr:colOff>
      <xdr:row>2</xdr:row>
      <xdr:rowOff>1016348</xdr:rowOff>
    </xdr:to>
    <xdr:sp macro="" textlink="">
      <xdr:nvSpPr>
        <xdr:cNvPr id="98" name="ZoneTexte 97"/>
        <xdr:cNvSpPr txBox="1"/>
      </xdr:nvSpPr>
      <xdr:spPr>
        <a:xfrm>
          <a:off x="5095874" y="1079255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A=3,9</a:t>
          </a:r>
        </a:p>
      </xdr:txBody>
    </xdr:sp>
    <xdr:clientData/>
  </xdr:twoCellAnchor>
  <xdr:twoCellAnchor>
    <xdr:from>
      <xdr:col>9</xdr:col>
      <xdr:colOff>180974</xdr:colOff>
      <xdr:row>2</xdr:row>
      <xdr:rowOff>685800</xdr:rowOff>
    </xdr:from>
    <xdr:to>
      <xdr:col>10</xdr:col>
      <xdr:colOff>41761</xdr:colOff>
      <xdr:row>2</xdr:row>
      <xdr:rowOff>1013418</xdr:rowOff>
    </xdr:to>
    <xdr:sp macro="" textlink="">
      <xdr:nvSpPr>
        <xdr:cNvPr id="99" name="ZoneTexte 98"/>
        <xdr:cNvSpPr txBox="1"/>
      </xdr:nvSpPr>
      <xdr:spPr>
        <a:xfrm>
          <a:off x="7038974" y="1076325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B=1,6</a:t>
          </a:r>
        </a:p>
      </xdr:txBody>
    </xdr:sp>
    <xdr:clientData/>
  </xdr:twoCellAnchor>
  <xdr:twoCellAnchor>
    <xdr:from>
      <xdr:col>10</xdr:col>
      <xdr:colOff>490171</xdr:colOff>
      <xdr:row>2</xdr:row>
      <xdr:rowOff>698255</xdr:rowOff>
    </xdr:from>
    <xdr:to>
      <xdr:col>11</xdr:col>
      <xdr:colOff>717305</xdr:colOff>
      <xdr:row>2</xdr:row>
      <xdr:rowOff>1025873</xdr:rowOff>
    </xdr:to>
    <xdr:sp macro="" textlink="">
      <xdr:nvSpPr>
        <xdr:cNvPr id="100" name="ZoneTexte 99"/>
        <xdr:cNvSpPr txBox="1"/>
      </xdr:nvSpPr>
      <xdr:spPr>
        <a:xfrm>
          <a:off x="8110171" y="1088780"/>
          <a:ext cx="989134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L1=E1=1,5</a:t>
          </a:r>
        </a:p>
      </xdr:txBody>
    </xdr:sp>
    <xdr:clientData/>
  </xdr:twoCellAnchor>
  <xdr:twoCellAnchor>
    <xdr:from>
      <xdr:col>7</xdr:col>
      <xdr:colOff>628650</xdr:colOff>
      <xdr:row>4</xdr:row>
      <xdr:rowOff>38100</xdr:rowOff>
    </xdr:from>
    <xdr:to>
      <xdr:col>7</xdr:col>
      <xdr:colOff>638175</xdr:colOff>
      <xdr:row>17</xdr:row>
      <xdr:rowOff>104775</xdr:rowOff>
    </xdr:to>
    <xdr:cxnSp macro="">
      <xdr:nvCxnSpPr>
        <xdr:cNvPr id="102" name="Connecteur droit 101"/>
        <xdr:cNvCxnSpPr/>
      </xdr:nvCxnSpPr>
      <xdr:spPr>
        <a:xfrm flipH="1">
          <a:off x="5962650" y="2038350"/>
          <a:ext cx="9525" cy="2543175"/>
        </a:xfrm>
        <a:prstGeom prst="line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280936</xdr:colOff>
      <xdr:row>9</xdr:row>
      <xdr:rowOff>176265</xdr:rowOff>
    </xdr:from>
    <xdr:to>
      <xdr:col>7</xdr:col>
      <xdr:colOff>608554</xdr:colOff>
      <xdr:row>13</xdr:row>
      <xdr:rowOff>37052</xdr:rowOff>
    </xdr:to>
    <xdr:sp macro="" textlink="">
      <xdr:nvSpPr>
        <xdr:cNvPr id="103" name="ZoneTexte 102"/>
        <xdr:cNvSpPr txBox="1"/>
      </xdr:nvSpPr>
      <xdr:spPr>
        <a:xfrm rot="16200000">
          <a:off x="5467351" y="327660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3,50</a:t>
          </a:r>
        </a:p>
      </xdr:txBody>
    </xdr:sp>
    <xdr:clientData/>
  </xdr:twoCellAnchor>
  <xdr:twoCellAnchor>
    <xdr:from>
      <xdr:col>6</xdr:col>
      <xdr:colOff>38100</xdr:colOff>
      <xdr:row>7</xdr:row>
      <xdr:rowOff>171450</xdr:rowOff>
    </xdr:from>
    <xdr:to>
      <xdr:col>6</xdr:col>
      <xdr:colOff>38102</xdr:colOff>
      <xdr:row>14</xdr:row>
      <xdr:rowOff>28575</xdr:rowOff>
    </xdr:to>
    <xdr:cxnSp macro="">
      <xdr:nvCxnSpPr>
        <xdr:cNvPr id="104" name="Connecteur droit 103"/>
        <xdr:cNvCxnSpPr/>
      </xdr:nvCxnSpPr>
      <xdr:spPr>
        <a:xfrm flipH="1">
          <a:off x="4610100" y="2743200"/>
          <a:ext cx="2" cy="1190625"/>
        </a:xfrm>
        <a:prstGeom prst="line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7</xdr:row>
      <xdr:rowOff>161925</xdr:rowOff>
    </xdr:from>
    <xdr:to>
      <xdr:col>6</xdr:col>
      <xdr:colOff>238125</xdr:colOff>
      <xdr:row>8</xdr:row>
      <xdr:rowOff>0</xdr:rowOff>
    </xdr:to>
    <xdr:cxnSp macro="">
      <xdr:nvCxnSpPr>
        <xdr:cNvPr id="107" name="Connecteur droit 106"/>
        <xdr:cNvCxnSpPr/>
      </xdr:nvCxnSpPr>
      <xdr:spPr>
        <a:xfrm>
          <a:off x="4038600" y="2733675"/>
          <a:ext cx="771525" cy="285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14</xdr:row>
      <xdr:rowOff>38100</xdr:rowOff>
    </xdr:from>
    <xdr:to>
      <xdr:col>6</xdr:col>
      <xdr:colOff>266700</xdr:colOff>
      <xdr:row>14</xdr:row>
      <xdr:rowOff>38100</xdr:rowOff>
    </xdr:to>
    <xdr:cxnSp macro="">
      <xdr:nvCxnSpPr>
        <xdr:cNvPr id="108" name="Connecteur droit 107"/>
        <xdr:cNvCxnSpPr/>
      </xdr:nvCxnSpPr>
      <xdr:spPr>
        <a:xfrm>
          <a:off x="3981450" y="3943350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480963</xdr:colOff>
      <xdr:row>9</xdr:row>
      <xdr:rowOff>109590</xdr:rowOff>
    </xdr:from>
    <xdr:to>
      <xdr:col>6</xdr:col>
      <xdr:colOff>46581</xdr:colOff>
      <xdr:row>12</xdr:row>
      <xdr:rowOff>160877</xdr:rowOff>
    </xdr:to>
    <xdr:sp macro="" textlink="">
      <xdr:nvSpPr>
        <xdr:cNvPr id="112" name="ZoneTexte 111"/>
        <xdr:cNvSpPr txBox="1"/>
      </xdr:nvSpPr>
      <xdr:spPr>
        <a:xfrm rot="16200000">
          <a:off x="4143378" y="3209925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1,3</a:t>
          </a:r>
        </a:p>
      </xdr:txBody>
    </xdr:sp>
    <xdr:clientData/>
  </xdr:twoCellAnchor>
  <xdr:twoCellAnchor>
    <xdr:from>
      <xdr:col>4</xdr:col>
      <xdr:colOff>28575</xdr:colOff>
      <xdr:row>10</xdr:row>
      <xdr:rowOff>123825</xdr:rowOff>
    </xdr:from>
    <xdr:to>
      <xdr:col>13</xdr:col>
      <xdr:colOff>333375</xdr:colOff>
      <xdr:row>10</xdr:row>
      <xdr:rowOff>180975</xdr:rowOff>
    </xdr:to>
    <xdr:cxnSp macro="">
      <xdr:nvCxnSpPr>
        <xdr:cNvPr id="114" name="Connecteur droit 113"/>
        <xdr:cNvCxnSpPr/>
      </xdr:nvCxnSpPr>
      <xdr:spPr>
        <a:xfrm>
          <a:off x="3076575" y="3267075"/>
          <a:ext cx="7162800" cy="57150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34</xdr:row>
      <xdr:rowOff>95250</xdr:rowOff>
    </xdr:from>
    <xdr:to>
      <xdr:col>13</xdr:col>
      <xdr:colOff>0</xdr:colOff>
      <xdr:row>34</xdr:row>
      <xdr:rowOff>152400</xdr:rowOff>
    </xdr:to>
    <xdr:cxnSp macro="">
      <xdr:nvCxnSpPr>
        <xdr:cNvPr id="115" name="Connecteur droit 114"/>
        <xdr:cNvCxnSpPr/>
      </xdr:nvCxnSpPr>
      <xdr:spPr>
        <a:xfrm>
          <a:off x="2743200" y="7810500"/>
          <a:ext cx="7162800" cy="57150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723902</xdr:colOff>
      <xdr:row>18</xdr:row>
      <xdr:rowOff>19050</xdr:rowOff>
    </xdr:from>
    <xdr:to>
      <xdr:col>5</xdr:col>
      <xdr:colOff>733425</xdr:colOff>
      <xdr:row>27</xdr:row>
      <xdr:rowOff>142875</xdr:rowOff>
    </xdr:to>
    <xdr:cxnSp macro="">
      <xdr:nvCxnSpPr>
        <xdr:cNvPr id="116" name="Connecteur droit 115"/>
        <xdr:cNvCxnSpPr/>
      </xdr:nvCxnSpPr>
      <xdr:spPr>
        <a:xfrm>
          <a:off x="4533902" y="4686300"/>
          <a:ext cx="9523" cy="1838325"/>
        </a:xfrm>
        <a:prstGeom prst="line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621847</xdr:colOff>
      <xdr:row>19</xdr:row>
      <xdr:rowOff>53068</xdr:rowOff>
    </xdr:from>
    <xdr:to>
      <xdr:col>6</xdr:col>
      <xdr:colOff>269422</xdr:colOff>
      <xdr:row>19</xdr:row>
      <xdr:rowOff>71584</xdr:rowOff>
    </xdr:to>
    <xdr:cxnSp macro="">
      <xdr:nvCxnSpPr>
        <xdr:cNvPr id="118" name="Connecteur droit 117"/>
        <xdr:cNvCxnSpPr/>
      </xdr:nvCxnSpPr>
      <xdr:spPr>
        <a:xfrm flipV="1">
          <a:off x="3669847" y="4913539"/>
          <a:ext cx="1171575" cy="1851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250372</xdr:colOff>
      <xdr:row>19</xdr:row>
      <xdr:rowOff>52534</xdr:rowOff>
    </xdr:from>
    <xdr:to>
      <xdr:col>7</xdr:col>
      <xdr:colOff>393247</xdr:colOff>
      <xdr:row>19</xdr:row>
      <xdr:rowOff>53068</xdr:rowOff>
    </xdr:to>
    <xdr:cxnSp macro="">
      <xdr:nvCxnSpPr>
        <xdr:cNvPr id="120" name="Connecteur droit 119"/>
        <xdr:cNvCxnSpPr/>
      </xdr:nvCxnSpPr>
      <xdr:spPr>
        <a:xfrm>
          <a:off x="4822372" y="4913005"/>
          <a:ext cx="904875" cy="53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326572</xdr:colOff>
      <xdr:row>19</xdr:row>
      <xdr:rowOff>43009</xdr:rowOff>
    </xdr:from>
    <xdr:to>
      <xdr:col>8</xdr:col>
      <xdr:colOff>223158</xdr:colOff>
      <xdr:row>19</xdr:row>
      <xdr:rowOff>43543</xdr:rowOff>
    </xdr:to>
    <xdr:cxnSp macro="">
      <xdr:nvCxnSpPr>
        <xdr:cNvPr id="123" name="Connecteur droit 122"/>
        <xdr:cNvCxnSpPr/>
      </xdr:nvCxnSpPr>
      <xdr:spPr>
        <a:xfrm>
          <a:off x="5660572" y="4903480"/>
          <a:ext cx="658586" cy="53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212272</xdr:colOff>
      <xdr:row>19</xdr:row>
      <xdr:rowOff>43009</xdr:rowOff>
    </xdr:from>
    <xdr:to>
      <xdr:col>8</xdr:col>
      <xdr:colOff>647701</xdr:colOff>
      <xdr:row>19</xdr:row>
      <xdr:rowOff>43543</xdr:rowOff>
    </xdr:to>
    <xdr:cxnSp macro="">
      <xdr:nvCxnSpPr>
        <xdr:cNvPr id="127" name="Connecteur droit 126"/>
        <xdr:cNvCxnSpPr/>
      </xdr:nvCxnSpPr>
      <xdr:spPr>
        <a:xfrm>
          <a:off x="6308272" y="4903480"/>
          <a:ext cx="435429" cy="53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631372</xdr:colOff>
      <xdr:row>19</xdr:row>
      <xdr:rowOff>37566</xdr:rowOff>
    </xdr:from>
    <xdr:to>
      <xdr:col>10</xdr:col>
      <xdr:colOff>321129</xdr:colOff>
      <xdr:row>19</xdr:row>
      <xdr:rowOff>38101</xdr:rowOff>
    </xdr:to>
    <xdr:cxnSp macro="">
      <xdr:nvCxnSpPr>
        <xdr:cNvPr id="129" name="Connecteur droit 128"/>
        <xdr:cNvCxnSpPr/>
      </xdr:nvCxnSpPr>
      <xdr:spPr>
        <a:xfrm>
          <a:off x="6727372" y="4898037"/>
          <a:ext cx="1213757" cy="535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742950</xdr:colOff>
      <xdr:row>4</xdr:row>
      <xdr:rowOff>9525</xdr:rowOff>
    </xdr:from>
    <xdr:to>
      <xdr:col>9</xdr:col>
      <xdr:colOff>742951</xdr:colOff>
      <xdr:row>8</xdr:row>
      <xdr:rowOff>114300</xdr:rowOff>
    </xdr:to>
    <xdr:cxnSp macro="">
      <xdr:nvCxnSpPr>
        <xdr:cNvPr id="131" name="Connecteur droit 130"/>
        <xdr:cNvCxnSpPr/>
      </xdr:nvCxnSpPr>
      <xdr:spPr>
        <a:xfrm flipH="1">
          <a:off x="7600950" y="2009775"/>
          <a:ext cx="1" cy="866775"/>
        </a:xfrm>
        <a:prstGeom prst="line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657225</xdr:colOff>
      <xdr:row>8</xdr:row>
      <xdr:rowOff>76200</xdr:rowOff>
    </xdr:from>
    <xdr:to>
      <xdr:col>10</xdr:col>
      <xdr:colOff>304800</xdr:colOff>
      <xdr:row>8</xdr:row>
      <xdr:rowOff>76200</xdr:rowOff>
    </xdr:to>
    <xdr:cxnSp macro="">
      <xdr:nvCxnSpPr>
        <xdr:cNvPr id="134" name="Connecteur droit 133"/>
        <xdr:cNvCxnSpPr/>
      </xdr:nvCxnSpPr>
      <xdr:spPr>
        <a:xfrm flipH="1">
          <a:off x="7515225" y="2838450"/>
          <a:ext cx="409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5</xdr:row>
      <xdr:rowOff>85724</xdr:rowOff>
    </xdr:from>
    <xdr:to>
      <xdr:col>9</xdr:col>
      <xdr:colOff>756243</xdr:colOff>
      <xdr:row>8</xdr:row>
      <xdr:rowOff>47624</xdr:rowOff>
    </xdr:to>
    <xdr:sp macro="" textlink="">
      <xdr:nvSpPr>
        <xdr:cNvPr id="135" name="ZoneTexte 134"/>
        <xdr:cNvSpPr txBox="1"/>
      </xdr:nvSpPr>
      <xdr:spPr>
        <a:xfrm rot="16200000">
          <a:off x="7183734" y="3474740"/>
          <a:ext cx="533400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0,85</a:t>
          </a:r>
        </a:p>
      </xdr:txBody>
    </xdr:sp>
    <xdr:clientData/>
  </xdr:twoCellAnchor>
  <xdr:twoCellAnchor>
    <xdr:from>
      <xdr:col>14</xdr:col>
      <xdr:colOff>511752</xdr:colOff>
      <xdr:row>19</xdr:row>
      <xdr:rowOff>184316</xdr:rowOff>
    </xdr:from>
    <xdr:to>
      <xdr:col>14</xdr:col>
      <xdr:colOff>543048</xdr:colOff>
      <xdr:row>41</xdr:row>
      <xdr:rowOff>58016</xdr:rowOff>
    </xdr:to>
    <xdr:cxnSp macro="">
      <xdr:nvCxnSpPr>
        <xdr:cNvPr id="137" name="Connecteur droit 136"/>
        <xdr:cNvCxnSpPr/>
      </xdr:nvCxnSpPr>
      <xdr:spPr>
        <a:xfrm flipH="1">
          <a:off x="11179752" y="10384725"/>
          <a:ext cx="31296" cy="406470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624691</xdr:colOff>
      <xdr:row>24</xdr:row>
      <xdr:rowOff>100199</xdr:rowOff>
    </xdr:from>
    <xdr:to>
      <xdr:col>15</xdr:col>
      <xdr:colOff>352548</xdr:colOff>
      <xdr:row>39</xdr:row>
      <xdr:rowOff>168235</xdr:rowOff>
    </xdr:to>
    <xdr:sp macro="" textlink="">
      <xdr:nvSpPr>
        <xdr:cNvPr id="138" name="Rectangle 137"/>
        <xdr:cNvSpPr/>
      </xdr:nvSpPr>
      <xdr:spPr>
        <a:xfrm>
          <a:off x="11292691" y="11253108"/>
          <a:ext cx="489857" cy="292553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464127</xdr:colOff>
      <xdr:row>24</xdr:row>
      <xdr:rowOff>89312</xdr:rowOff>
    </xdr:from>
    <xdr:to>
      <xdr:col>16</xdr:col>
      <xdr:colOff>191984</xdr:colOff>
      <xdr:row>37</xdr:row>
      <xdr:rowOff>154627</xdr:rowOff>
    </xdr:to>
    <xdr:sp macro="" textlink="">
      <xdr:nvSpPr>
        <xdr:cNvPr id="139" name="Rectangle 138"/>
        <xdr:cNvSpPr/>
      </xdr:nvSpPr>
      <xdr:spPr>
        <a:xfrm>
          <a:off x="11894127" y="11242221"/>
          <a:ext cx="489857" cy="254181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16</xdr:col>
      <xdr:colOff>166051</xdr:colOff>
      <xdr:row>37</xdr:row>
      <xdr:rowOff>168234</xdr:rowOff>
    </xdr:from>
    <xdr:to>
      <xdr:col>16</xdr:col>
      <xdr:colOff>175657</xdr:colOff>
      <xdr:row>41</xdr:row>
      <xdr:rowOff>64180</xdr:rowOff>
    </xdr:to>
    <xdr:cxnSp macro="">
      <xdr:nvCxnSpPr>
        <xdr:cNvPr id="142" name="Connecteur droit 141"/>
        <xdr:cNvCxnSpPr/>
      </xdr:nvCxnSpPr>
      <xdr:spPr>
        <a:xfrm flipH="1">
          <a:off x="12358051" y="13797643"/>
          <a:ext cx="9606" cy="65794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502227</xdr:colOff>
      <xdr:row>41</xdr:row>
      <xdr:rowOff>45769</xdr:rowOff>
    </xdr:from>
    <xdr:to>
      <xdr:col>31</xdr:col>
      <xdr:colOff>311727</xdr:colOff>
      <xdr:row>41</xdr:row>
      <xdr:rowOff>72984</xdr:rowOff>
    </xdr:to>
    <xdr:cxnSp macro="">
      <xdr:nvCxnSpPr>
        <xdr:cNvPr id="144" name="Connecteur droit 143"/>
        <xdr:cNvCxnSpPr/>
      </xdr:nvCxnSpPr>
      <xdr:spPr>
        <a:xfrm flipV="1">
          <a:off x="11170227" y="14437178"/>
          <a:ext cx="12763500" cy="2721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175656</xdr:colOff>
      <xdr:row>19</xdr:row>
      <xdr:rowOff>116280</xdr:rowOff>
    </xdr:from>
    <xdr:to>
      <xdr:col>16</xdr:col>
      <xdr:colOff>191985</xdr:colOff>
      <xdr:row>24</xdr:row>
      <xdr:rowOff>89311</xdr:rowOff>
    </xdr:to>
    <xdr:cxnSp macro="">
      <xdr:nvCxnSpPr>
        <xdr:cNvPr id="145" name="Connecteur droit 144"/>
        <xdr:cNvCxnSpPr/>
      </xdr:nvCxnSpPr>
      <xdr:spPr>
        <a:xfrm>
          <a:off x="12367656" y="10316689"/>
          <a:ext cx="16329" cy="925531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421945</xdr:colOff>
      <xdr:row>5</xdr:row>
      <xdr:rowOff>166997</xdr:rowOff>
    </xdr:from>
    <xdr:to>
      <xdr:col>28</xdr:col>
      <xdr:colOff>189263</xdr:colOff>
      <xdr:row>20</xdr:row>
      <xdr:rowOff>23751</xdr:rowOff>
    </xdr:to>
    <xdr:cxnSp macro="">
      <xdr:nvCxnSpPr>
        <xdr:cNvPr id="146" name="Connecteur droit 145"/>
        <xdr:cNvCxnSpPr>
          <a:stCxn id="161" idx="0"/>
        </xdr:cNvCxnSpPr>
      </xdr:nvCxnSpPr>
      <xdr:spPr>
        <a:xfrm flipV="1">
          <a:off x="11089945" y="7700406"/>
          <a:ext cx="10435318" cy="271425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157966</xdr:colOff>
      <xdr:row>5</xdr:row>
      <xdr:rowOff>180604</xdr:rowOff>
    </xdr:from>
    <xdr:to>
      <xdr:col>28</xdr:col>
      <xdr:colOff>189263</xdr:colOff>
      <xdr:row>41</xdr:row>
      <xdr:rowOff>3588</xdr:rowOff>
    </xdr:to>
    <xdr:cxnSp macro="">
      <xdr:nvCxnSpPr>
        <xdr:cNvPr id="149" name="Connecteur droit 148"/>
        <xdr:cNvCxnSpPr/>
      </xdr:nvCxnSpPr>
      <xdr:spPr>
        <a:xfrm flipH="1">
          <a:off x="21493966" y="7714013"/>
          <a:ext cx="31297" cy="668098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321252</xdr:colOff>
      <xdr:row>15</xdr:row>
      <xdr:rowOff>129887</xdr:rowOff>
    </xdr:from>
    <xdr:to>
      <xdr:col>31</xdr:col>
      <xdr:colOff>379763</xdr:colOff>
      <xdr:row>41</xdr:row>
      <xdr:rowOff>17194</xdr:rowOff>
    </xdr:to>
    <xdr:cxnSp macro="">
      <xdr:nvCxnSpPr>
        <xdr:cNvPr id="152" name="Connecteur droit 151"/>
        <xdr:cNvCxnSpPr/>
      </xdr:nvCxnSpPr>
      <xdr:spPr>
        <a:xfrm flipH="1">
          <a:off x="23943252" y="9568296"/>
          <a:ext cx="58511" cy="4840307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216477</xdr:colOff>
      <xdr:row>11</xdr:row>
      <xdr:rowOff>153389</xdr:rowOff>
    </xdr:from>
    <xdr:to>
      <xdr:col>31</xdr:col>
      <xdr:colOff>406977</xdr:colOff>
      <xdr:row>15</xdr:row>
      <xdr:rowOff>143495</xdr:rowOff>
    </xdr:to>
    <xdr:cxnSp macro="">
      <xdr:nvCxnSpPr>
        <xdr:cNvPr id="155" name="Connecteur droit 154"/>
        <xdr:cNvCxnSpPr/>
      </xdr:nvCxnSpPr>
      <xdr:spPr>
        <a:xfrm flipH="1" flipV="1">
          <a:off x="21552477" y="8829798"/>
          <a:ext cx="2476500" cy="752106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636938</xdr:colOff>
      <xdr:row>6</xdr:row>
      <xdr:rowOff>71747</xdr:rowOff>
    </xdr:from>
    <xdr:to>
      <xdr:col>27</xdr:col>
      <xdr:colOff>665513</xdr:colOff>
      <xdr:row>41</xdr:row>
      <xdr:rowOff>74345</xdr:rowOff>
    </xdr:to>
    <xdr:cxnSp macro="">
      <xdr:nvCxnSpPr>
        <xdr:cNvPr id="158" name="Connecteur droit 157"/>
        <xdr:cNvCxnSpPr/>
      </xdr:nvCxnSpPr>
      <xdr:spPr>
        <a:xfrm flipH="1">
          <a:off x="21210938" y="7795656"/>
          <a:ext cx="28575" cy="6670098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638298</xdr:colOff>
      <xdr:row>6</xdr:row>
      <xdr:rowOff>44532</xdr:rowOff>
    </xdr:from>
    <xdr:to>
      <xdr:col>28</xdr:col>
      <xdr:colOff>202870</xdr:colOff>
      <xdr:row>18</xdr:row>
      <xdr:rowOff>129887</xdr:rowOff>
    </xdr:to>
    <xdr:sp macro="" textlink="">
      <xdr:nvSpPr>
        <xdr:cNvPr id="160" name="Rectangle 159"/>
        <xdr:cNvSpPr/>
      </xdr:nvSpPr>
      <xdr:spPr>
        <a:xfrm>
          <a:off x="21212298" y="7768441"/>
          <a:ext cx="326572" cy="237135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325334</xdr:colOff>
      <xdr:row>20</xdr:row>
      <xdr:rowOff>23751</xdr:rowOff>
    </xdr:from>
    <xdr:to>
      <xdr:col>14</xdr:col>
      <xdr:colOff>518556</xdr:colOff>
      <xdr:row>41</xdr:row>
      <xdr:rowOff>72984</xdr:rowOff>
    </xdr:to>
    <xdr:sp macro="" textlink="">
      <xdr:nvSpPr>
        <xdr:cNvPr id="161" name="Rectangle 160"/>
        <xdr:cNvSpPr/>
      </xdr:nvSpPr>
      <xdr:spPr>
        <a:xfrm>
          <a:off x="10993334" y="10414660"/>
          <a:ext cx="193222" cy="40497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22</xdr:col>
      <xdr:colOff>692727</xdr:colOff>
      <xdr:row>40</xdr:row>
      <xdr:rowOff>168234</xdr:rowOff>
    </xdr:from>
    <xdr:to>
      <xdr:col>23</xdr:col>
      <xdr:colOff>143639</xdr:colOff>
      <xdr:row>41</xdr:row>
      <xdr:rowOff>23453</xdr:rowOff>
    </xdr:to>
    <xdr:sp macro="" textlink="">
      <xdr:nvSpPr>
        <xdr:cNvPr id="163" name="Rectangle 162"/>
        <xdr:cNvSpPr/>
      </xdr:nvSpPr>
      <xdr:spPr>
        <a:xfrm>
          <a:off x="17456727" y="14369143"/>
          <a:ext cx="212912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12370</xdr:colOff>
      <xdr:row>37</xdr:row>
      <xdr:rowOff>141019</xdr:rowOff>
    </xdr:from>
    <xdr:to>
      <xdr:col>17</xdr:col>
      <xdr:colOff>25977</xdr:colOff>
      <xdr:row>41</xdr:row>
      <xdr:rowOff>86591</xdr:rowOff>
    </xdr:to>
    <xdr:cxnSp macro="">
      <xdr:nvCxnSpPr>
        <xdr:cNvPr id="165" name="Connecteur droit 164"/>
        <xdr:cNvCxnSpPr/>
      </xdr:nvCxnSpPr>
      <xdr:spPr>
        <a:xfrm flipH="1">
          <a:off x="12966370" y="13770428"/>
          <a:ext cx="13607" cy="707572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25977</xdr:colOff>
      <xdr:row>24</xdr:row>
      <xdr:rowOff>72984</xdr:rowOff>
    </xdr:from>
    <xdr:to>
      <xdr:col>17</xdr:col>
      <xdr:colOff>28700</xdr:colOff>
      <xdr:row>37</xdr:row>
      <xdr:rowOff>184562</xdr:rowOff>
    </xdr:to>
    <xdr:cxnSp macro="">
      <xdr:nvCxnSpPr>
        <xdr:cNvPr id="166" name="Connecteur droit 165"/>
        <xdr:cNvCxnSpPr/>
      </xdr:nvCxnSpPr>
      <xdr:spPr>
        <a:xfrm>
          <a:off x="12979977" y="11225893"/>
          <a:ext cx="2723" cy="2588078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202870</xdr:colOff>
      <xdr:row>37</xdr:row>
      <xdr:rowOff>154626</xdr:rowOff>
    </xdr:from>
    <xdr:to>
      <xdr:col>17</xdr:col>
      <xdr:colOff>420584</xdr:colOff>
      <xdr:row>37</xdr:row>
      <xdr:rowOff>168234</xdr:rowOff>
    </xdr:to>
    <xdr:cxnSp macro="">
      <xdr:nvCxnSpPr>
        <xdr:cNvPr id="169" name="Connecteur droit 168"/>
        <xdr:cNvCxnSpPr/>
      </xdr:nvCxnSpPr>
      <xdr:spPr>
        <a:xfrm>
          <a:off x="12394870" y="13784035"/>
          <a:ext cx="979714" cy="13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110341</xdr:colOff>
      <xdr:row>24</xdr:row>
      <xdr:rowOff>130133</xdr:rowOff>
    </xdr:from>
    <xdr:to>
      <xdr:col>17</xdr:col>
      <xdr:colOff>328055</xdr:colOff>
      <xdr:row>24</xdr:row>
      <xdr:rowOff>143741</xdr:rowOff>
    </xdr:to>
    <xdr:cxnSp macro="">
      <xdr:nvCxnSpPr>
        <xdr:cNvPr id="170" name="Connecteur droit 169"/>
        <xdr:cNvCxnSpPr/>
      </xdr:nvCxnSpPr>
      <xdr:spPr>
        <a:xfrm>
          <a:off x="12302341" y="11283042"/>
          <a:ext cx="979714" cy="13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583870</xdr:colOff>
      <xdr:row>18</xdr:row>
      <xdr:rowOff>143494</xdr:rowOff>
    </xdr:from>
    <xdr:to>
      <xdr:col>20</xdr:col>
      <xdr:colOff>406977</xdr:colOff>
      <xdr:row>24</xdr:row>
      <xdr:rowOff>4948</xdr:rowOff>
    </xdr:to>
    <xdr:sp macro="" textlink="">
      <xdr:nvSpPr>
        <xdr:cNvPr id="174" name="Forme libre 173"/>
        <xdr:cNvSpPr/>
      </xdr:nvSpPr>
      <xdr:spPr>
        <a:xfrm rot="20770401">
          <a:off x="15061870" y="10153403"/>
          <a:ext cx="585107" cy="1004454"/>
        </a:xfrm>
        <a:custGeom>
          <a:avLst/>
          <a:gdLst>
            <a:gd name="connsiteX0" fmla="*/ 0 w 585107"/>
            <a:gd name="connsiteY0" fmla="*/ 136072 h 1006929"/>
            <a:gd name="connsiteX1" fmla="*/ 217714 w 585107"/>
            <a:gd name="connsiteY1" fmla="*/ 1006929 h 1006929"/>
            <a:gd name="connsiteX2" fmla="*/ 585107 w 585107"/>
            <a:gd name="connsiteY2" fmla="*/ 911679 h 1006929"/>
            <a:gd name="connsiteX3" fmla="*/ 340178 w 585107"/>
            <a:gd name="connsiteY3" fmla="*/ 0 h 1006929"/>
            <a:gd name="connsiteX4" fmla="*/ 0 w 585107"/>
            <a:gd name="connsiteY4" fmla="*/ 81643 h 10069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85107" h="1006929">
              <a:moveTo>
                <a:pt x="0" y="136072"/>
              </a:moveTo>
              <a:lnTo>
                <a:pt x="217714" y="1006929"/>
              </a:lnTo>
              <a:lnTo>
                <a:pt x="585107" y="911679"/>
              </a:lnTo>
              <a:lnTo>
                <a:pt x="340178" y="0"/>
              </a:lnTo>
              <a:lnTo>
                <a:pt x="0" y="81643"/>
              </a:lnTo>
            </a:path>
          </a:pathLst>
        </a:custGeom>
        <a:solidFill>
          <a:schemeClr val="accent6">
            <a:lumMod val="60000"/>
            <a:lumOff val="40000"/>
          </a:schemeClr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27</xdr:col>
      <xdr:colOff>216477</xdr:colOff>
      <xdr:row>18</xdr:row>
      <xdr:rowOff>119001</xdr:rowOff>
    </xdr:from>
    <xdr:to>
      <xdr:col>27</xdr:col>
      <xdr:colOff>246412</xdr:colOff>
      <xdr:row>41</xdr:row>
      <xdr:rowOff>18555</xdr:rowOff>
    </xdr:to>
    <xdr:cxnSp macro="">
      <xdr:nvCxnSpPr>
        <xdr:cNvPr id="175" name="Connecteur droit 174"/>
        <xdr:cNvCxnSpPr/>
      </xdr:nvCxnSpPr>
      <xdr:spPr>
        <a:xfrm flipH="1">
          <a:off x="20790477" y="10128910"/>
          <a:ext cx="29935" cy="4281054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589312</xdr:colOff>
      <xdr:row>18</xdr:row>
      <xdr:rowOff>108115</xdr:rowOff>
    </xdr:from>
    <xdr:to>
      <xdr:col>28</xdr:col>
      <xdr:colOff>45026</xdr:colOff>
      <xdr:row>18</xdr:row>
      <xdr:rowOff>121723</xdr:rowOff>
    </xdr:to>
    <xdr:cxnSp macro="">
      <xdr:nvCxnSpPr>
        <xdr:cNvPr id="177" name="Connecteur droit 176"/>
        <xdr:cNvCxnSpPr/>
      </xdr:nvCxnSpPr>
      <xdr:spPr>
        <a:xfrm>
          <a:off x="20401312" y="10118024"/>
          <a:ext cx="979714" cy="13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502227</xdr:colOff>
      <xdr:row>28</xdr:row>
      <xdr:rowOff>64181</xdr:rowOff>
    </xdr:from>
    <xdr:to>
      <xdr:col>16</xdr:col>
      <xdr:colOff>98815</xdr:colOff>
      <xdr:row>33</xdr:row>
      <xdr:rowOff>52977</xdr:rowOff>
    </xdr:to>
    <xdr:sp macro="" textlink="">
      <xdr:nvSpPr>
        <xdr:cNvPr id="180" name="ZoneTexte 179"/>
        <xdr:cNvSpPr txBox="1"/>
      </xdr:nvSpPr>
      <xdr:spPr>
        <a:xfrm rot="5400000" flipV="1">
          <a:off x="11640873" y="12270444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CIBLE</a:t>
          </a:r>
        </a:p>
      </xdr:txBody>
    </xdr:sp>
    <xdr:clientData/>
  </xdr:twoCellAnchor>
  <xdr:twoCellAnchor>
    <xdr:from>
      <xdr:col>14</xdr:col>
      <xdr:colOff>692728</xdr:colOff>
      <xdr:row>32</xdr:row>
      <xdr:rowOff>97796</xdr:rowOff>
    </xdr:from>
    <xdr:to>
      <xdr:col>16</xdr:col>
      <xdr:colOff>4534</xdr:colOff>
      <xdr:row>33</xdr:row>
      <xdr:rowOff>171856</xdr:rowOff>
    </xdr:to>
    <xdr:sp macro="" textlink="">
      <xdr:nvSpPr>
        <xdr:cNvPr id="181" name="ZoneTexte 180"/>
        <xdr:cNvSpPr txBox="1"/>
      </xdr:nvSpPr>
      <xdr:spPr>
        <a:xfrm rot="5400000" flipV="1">
          <a:off x="11646351" y="12489082"/>
          <a:ext cx="264560" cy="8358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Stock paille</a:t>
          </a:r>
        </a:p>
      </xdr:txBody>
    </xdr:sp>
    <xdr:clientData/>
  </xdr:twoCellAnchor>
  <xdr:twoCellAnchor>
    <xdr:from>
      <xdr:col>6</xdr:col>
      <xdr:colOff>437029</xdr:colOff>
      <xdr:row>2</xdr:row>
      <xdr:rowOff>134470</xdr:rowOff>
    </xdr:from>
    <xdr:to>
      <xdr:col>9</xdr:col>
      <xdr:colOff>649941</xdr:colOff>
      <xdr:row>2</xdr:row>
      <xdr:rowOff>560294</xdr:rowOff>
    </xdr:to>
    <xdr:sp macro="" textlink="">
      <xdr:nvSpPr>
        <xdr:cNvPr id="183" name="ZoneTexte 182"/>
        <xdr:cNvSpPr txBox="1"/>
      </xdr:nvSpPr>
      <xdr:spPr>
        <a:xfrm>
          <a:off x="5009029" y="4908176"/>
          <a:ext cx="2498912" cy="4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400" b="1" i="1">
              <a:solidFill>
                <a:sysClr val="windowText" lastClr="000000"/>
              </a:solidFill>
            </a:rPr>
            <a:t>VUE DE DESSUS</a:t>
          </a:r>
        </a:p>
      </xdr:txBody>
    </xdr:sp>
    <xdr:clientData/>
  </xdr:twoCellAnchor>
  <xdr:twoCellAnchor>
    <xdr:from>
      <xdr:col>18</xdr:col>
      <xdr:colOff>452921</xdr:colOff>
      <xdr:row>9</xdr:row>
      <xdr:rowOff>35247</xdr:rowOff>
    </xdr:from>
    <xdr:to>
      <xdr:col>21</xdr:col>
      <xdr:colOff>665833</xdr:colOff>
      <xdr:row>11</xdr:row>
      <xdr:rowOff>80071</xdr:rowOff>
    </xdr:to>
    <xdr:sp macro="" textlink="">
      <xdr:nvSpPr>
        <xdr:cNvPr id="184" name="ZoneTexte 183"/>
        <xdr:cNvSpPr txBox="1"/>
      </xdr:nvSpPr>
      <xdr:spPr>
        <a:xfrm>
          <a:off x="14168921" y="8330656"/>
          <a:ext cx="2498912" cy="4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400" b="1" i="1">
              <a:solidFill>
                <a:sysClr val="windowText" lastClr="000000"/>
              </a:solidFill>
            </a:rPr>
            <a:t>VUE DE COTE</a:t>
          </a:r>
        </a:p>
      </xdr:txBody>
    </xdr:sp>
    <xdr:clientData/>
  </xdr:twoCellAnchor>
  <xdr:twoCellAnchor>
    <xdr:from>
      <xdr:col>22</xdr:col>
      <xdr:colOff>390168</xdr:colOff>
      <xdr:row>39</xdr:row>
      <xdr:rowOff>41767</xdr:rowOff>
    </xdr:from>
    <xdr:to>
      <xdr:col>23</xdr:col>
      <xdr:colOff>304443</xdr:colOff>
      <xdr:row>40</xdr:row>
      <xdr:rowOff>115827</xdr:rowOff>
    </xdr:to>
    <xdr:sp macro="" textlink="">
      <xdr:nvSpPr>
        <xdr:cNvPr id="185" name="ZoneTexte 184"/>
        <xdr:cNvSpPr txBox="1"/>
      </xdr:nvSpPr>
      <xdr:spPr>
        <a:xfrm>
          <a:off x="17154168" y="14052176"/>
          <a:ext cx="6762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Pas de tir</a:t>
          </a:r>
        </a:p>
      </xdr:txBody>
    </xdr:sp>
    <xdr:clientData/>
  </xdr:twoCellAnchor>
  <xdr:twoCellAnchor>
    <xdr:from>
      <xdr:col>9</xdr:col>
      <xdr:colOff>94690</xdr:colOff>
      <xdr:row>13</xdr:row>
      <xdr:rowOff>56030</xdr:rowOff>
    </xdr:from>
    <xdr:to>
      <xdr:col>9</xdr:col>
      <xdr:colOff>100853</xdr:colOff>
      <xdr:row>17</xdr:row>
      <xdr:rowOff>89087</xdr:rowOff>
    </xdr:to>
    <xdr:cxnSp macro="">
      <xdr:nvCxnSpPr>
        <xdr:cNvPr id="186" name="Connecteur droit 185"/>
        <xdr:cNvCxnSpPr/>
      </xdr:nvCxnSpPr>
      <xdr:spPr>
        <a:xfrm flipH="1">
          <a:off x="6952690" y="8124265"/>
          <a:ext cx="6163" cy="795057"/>
        </a:xfrm>
        <a:prstGeom prst="line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3</xdr:row>
      <xdr:rowOff>152400</xdr:rowOff>
    </xdr:from>
    <xdr:to>
      <xdr:col>5</xdr:col>
      <xdr:colOff>190500</xdr:colOff>
      <xdr:row>3</xdr:row>
      <xdr:rowOff>152400</xdr:rowOff>
    </xdr:to>
    <xdr:cxnSp macro="">
      <xdr:nvCxnSpPr>
        <xdr:cNvPr id="187" name="Connecteur droit 186"/>
        <xdr:cNvCxnSpPr/>
      </xdr:nvCxnSpPr>
      <xdr:spPr>
        <a:xfrm flipH="1">
          <a:off x="3590925" y="6315635"/>
          <a:ext cx="409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661147</xdr:colOff>
      <xdr:row>13</xdr:row>
      <xdr:rowOff>78441</xdr:rowOff>
    </xdr:from>
    <xdr:to>
      <xdr:col>10</xdr:col>
      <xdr:colOff>319929</xdr:colOff>
      <xdr:row>13</xdr:row>
      <xdr:rowOff>78441</xdr:rowOff>
    </xdr:to>
    <xdr:cxnSp macro="">
      <xdr:nvCxnSpPr>
        <xdr:cNvPr id="188" name="Connecteur droit 187"/>
        <xdr:cNvCxnSpPr/>
      </xdr:nvCxnSpPr>
      <xdr:spPr>
        <a:xfrm flipH="1">
          <a:off x="6757147" y="8146676"/>
          <a:ext cx="118278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546653</xdr:colOff>
      <xdr:row>14</xdr:row>
      <xdr:rowOff>157370</xdr:rowOff>
    </xdr:from>
    <xdr:to>
      <xdr:col>9</xdr:col>
      <xdr:colOff>112271</xdr:colOff>
      <xdr:row>16</xdr:row>
      <xdr:rowOff>90695</xdr:rowOff>
    </xdr:to>
    <xdr:sp macro="" textlink="">
      <xdr:nvSpPr>
        <xdr:cNvPr id="191" name="ZoneTexte 190"/>
        <xdr:cNvSpPr txBox="1"/>
      </xdr:nvSpPr>
      <xdr:spPr>
        <a:xfrm rot="16200000">
          <a:off x="6649299" y="8408485"/>
          <a:ext cx="314325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0,85</a:t>
          </a:r>
        </a:p>
      </xdr:txBody>
    </xdr:sp>
    <xdr:clientData/>
  </xdr:twoCellAnchor>
  <xdr:twoCellAnchor>
    <xdr:from>
      <xdr:col>9</xdr:col>
      <xdr:colOff>107674</xdr:colOff>
      <xdr:row>15</xdr:row>
      <xdr:rowOff>49697</xdr:rowOff>
    </xdr:from>
    <xdr:to>
      <xdr:col>10</xdr:col>
      <xdr:colOff>109473</xdr:colOff>
      <xdr:row>16</xdr:row>
      <xdr:rowOff>123757</xdr:rowOff>
    </xdr:to>
    <xdr:sp macro="" textlink="">
      <xdr:nvSpPr>
        <xdr:cNvPr id="192" name="ZoneTexte 191"/>
        <xdr:cNvSpPr txBox="1"/>
      </xdr:nvSpPr>
      <xdr:spPr>
        <a:xfrm rot="19469845">
          <a:off x="6965674" y="8497958"/>
          <a:ext cx="7637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r>
            <a:rPr lang="fr-FR" sz="1100"/>
            <a:t>Marqueur</a:t>
          </a:r>
        </a:p>
      </xdr:txBody>
    </xdr:sp>
    <xdr:clientData/>
  </xdr:twoCellAnchor>
  <xdr:twoCellAnchor>
    <xdr:from>
      <xdr:col>10</xdr:col>
      <xdr:colOff>82825</xdr:colOff>
      <xdr:row>15</xdr:row>
      <xdr:rowOff>66261</xdr:rowOff>
    </xdr:from>
    <xdr:to>
      <xdr:col>10</xdr:col>
      <xdr:colOff>215347</xdr:colOff>
      <xdr:row>16</xdr:row>
      <xdr:rowOff>82826</xdr:rowOff>
    </xdr:to>
    <xdr:sp macro="" textlink="">
      <xdr:nvSpPr>
        <xdr:cNvPr id="193" name="Ellipse 192"/>
        <xdr:cNvSpPr/>
      </xdr:nvSpPr>
      <xdr:spPr>
        <a:xfrm>
          <a:off x="7702825" y="8514522"/>
          <a:ext cx="132522" cy="20706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10</xdr:col>
      <xdr:colOff>127551</xdr:colOff>
      <xdr:row>29</xdr:row>
      <xdr:rowOff>36443</xdr:rowOff>
    </xdr:from>
    <xdr:to>
      <xdr:col>10</xdr:col>
      <xdr:colOff>260073</xdr:colOff>
      <xdr:row>30</xdr:row>
      <xdr:rowOff>53008</xdr:rowOff>
    </xdr:to>
    <xdr:sp macro="" textlink="">
      <xdr:nvSpPr>
        <xdr:cNvPr id="194" name="Ellipse 193"/>
        <xdr:cNvSpPr/>
      </xdr:nvSpPr>
      <xdr:spPr>
        <a:xfrm>
          <a:off x="7747551" y="11151704"/>
          <a:ext cx="132522" cy="20706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28</xdr:col>
      <xdr:colOff>394607</xdr:colOff>
      <xdr:row>31</xdr:row>
      <xdr:rowOff>81642</xdr:rowOff>
    </xdr:from>
    <xdr:to>
      <xdr:col>31</xdr:col>
      <xdr:colOff>312964</xdr:colOff>
      <xdr:row>36</xdr:row>
      <xdr:rowOff>122464</xdr:rowOff>
    </xdr:to>
    <xdr:sp macro="" textlink="">
      <xdr:nvSpPr>
        <xdr:cNvPr id="195" name="Forme libre 194"/>
        <xdr:cNvSpPr/>
      </xdr:nvSpPr>
      <xdr:spPr>
        <a:xfrm>
          <a:off x="20601214" y="8327571"/>
          <a:ext cx="2204357" cy="993322"/>
        </a:xfrm>
        <a:custGeom>
          <a:avLst/>
          <a:gdLst>
            <a:gd name="connsiteX0" fmla="*/ 2204357 w 2204357"/>
            <a:gd name="connsiteY0" fmla="*/ 0 h 993322"/>
            <a:gd name="connsiteX1" fmla="*/ 1483179 w 2204357"/>
            <a:gd name="connsiteY1" fmla="*/ 979715 h 993322"/>
            <a:gd name="connsiteX2" fmla="*/ 0 w 2204357"/>
            <a:gd name="connsiteY2" fmla="*/ 993322 h 993322"/>
            <a:gd name="connsiteX3" fmla="*/ 54429 w 2204357"/>
            <a:gd name="connsiteY3" fmla="*/ 979715 h 9933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04357" h="993322">
              <a:moveTo>
                <a:pt x="2204357" y="0"/>
              </a:moveTo>
              <a:lnTo>
                <a:pt x="1483179" y="979715"/>
              </a:lnTo>
              <a:lnTo>
                <a:pt x="0" y="993322"/>
              </a:lnTo>
              <a:lnTo>
                <a:pt x="54429" y="979715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29</xdr:col>
      <xdr:colOff>108857</xdr:colOff>
      <xdr:row>34</xdr:row>
      <xdr:rowOff>163285</xdr:rowOff>
    </xdr:from>
    <xdr:to>
      <xdr:col>30</xdr:col>
      <xdr:colOff>190500</xdr:colOff>
      <xdr:row>36</xdr:row>
      <xdr:rowOff>81642</xdr:rowOff>
    </xdr:to>
    <xdr:sp macro="" textlink="">
      <xdr:nvSpPr>
        <xdr:cNvPr id="196" name="ZoneTexte 195"/>
        <xdr:cNvSpPr txBox="1"/>
      </xdr:nvSpPr>
      <xdr:spPr>
        <a:xfrm>
          <a:off x="21077464" y="8980714"/>
          <a:ext cx="843643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1ere Garde</a:t>
          </a:r>
        </a:p>
      </xdr:txBody>
    </xdr:sp>
    <xdr:clientData/>
  </xdr:twoCellAnchor>
  <xdr:twoCellAnchor>
    <xdr:from>
      <xdr:col>28</xdr:col>
      <xdr:colOff>247651</xdr:colOff>
      <xdr:row>14</xdr:row>
      <xdr:rowOff>149678</xdr:rowOff>
    </xdr:from>
    <xdr:to>
      <xdr:col>30</xdr:col>
      <xdr:colOff>503465</xdr:colOff>
      <xdr:row>21</xdr:row>
      <xdr:rowOff>2721</xdr:rowOff>
    </xdr:to>
    <xdr:sp macro="" textlink="">
      <xdr:nvSpPr>
        <xdr:cNvPr id="197" name="Forme libre 196"/>
        <xdr:cNvSpPr/>
      </xdr:nvSpPr>
      <xdr:spPr>
        <a:xfrm>
          <a:off x="20454258" y="5157107"/>
          <a:ext cx="1779814" cy="1186543"/>
        </a:xfrm>
        <a:custGeom>
          <a:avLst/>
          <a:gdLst>
            <a:gd name="connsiteX0" fmla="*/ 2204357 w 2204357"/>
            <a:gd name="connsiteY0" fmla="*/ 0 h 993322"/>
            <a:gd name="connsiteX1" fmla="*/ 1483179 w 2204357"/>
            <a:gd name="connsiteY1" fmla="*/ 979715 h 993322"/>
            <a:gd name="connsiteX2" fmla="*/ 0 w 2204357"/>
            <a:gd name="connsiteY2" fmla="*/ 993322 h 993322"/>
            <a:gd name="connsiteX3" fmla="*/ 54429 w 2204357"/>
            <a:gd name="connsiteY3" fmla="*/ 979715 h 9933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04357" h="993322">
              <a:moveTo>
                <a:pt x="2204357" y="0"/>
              </a:moveTo>
              <a:lnTo>
                <a:pt x="1483179" y="979715"/>
              </a:lnTo>
              <a:lnTo>
                <a:pt x="0" y="993322"/>
              </a:lnTo>
              <a:lnTo>
                <a:pt x="54429" y="979715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28</xdr:col>
      <xdr:colOff>397328</xdr:colOff>
      <xdr:row>19</xdr:row>
      <xdr:rowOff>81642</xdr:rowOff>
    </xdr:from>
    <xdr:to>
      <xdr:col>30</xdr:col>
      <xdr:colOff>190500</xdr:colOff>
      <xdr:row>20</xdr:row>
      <xdr:rowOff>166006</xdr:rowOff>
    </xdr:to>
    <xdr:sp macro="" textlink="">
      <xdr:nvSpPr>
        <xdr:cNvPr id="198" name="ZoneTexte 197"/>
        <xdr:cNvSpPr txBox="1"/>
      </xdr:nvSpPr>
      <xdr:spPr>
        <a:xfrm>
          <a:off x="20603935" y="6041571"/>
          <a:ext cx="1317172" cy="274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Abri</a:t>
          </a:r>
          <a:r>
            <a:rPr lang="fr-FR" sz="1100" baseline="0"/>
            <a:t> pluie et soleil</a:t>
          </a:r>
          <a:endParaRPr lang="fr-FR" sz="1100"/>
        </a:p>
      </xdr:txBody>
    </xdr:sp>
    <xdr:clientData/>
  </xdr:twoCellAnchor>
  <xdr:twoCellAnchor>
    <xdr:from>
      <xdr:col>31</xdr:col>
      <xdr:colOff>381000</xdr:colOff>
      <xdr:row>21</xdr:row>
      <xdr:rowOff>108857</xdr:rowOff>
    </xdr:from>
    <xdr:to>
      <xdr:col>36</xdr:col>
      <xdr:colOff>408214</xdr:colOff>
      <xdr:row>21</xdr:row>
      <xdr:rowOff>122464</xdr:rowOff>
    </xdr:to>
    <xdr:cxnSp macro="">
      <xdr:nvCxnSpPr>
        <xdr:cNvPr id="200" name="Connecteur droit 199"/>
        <xdr:cNvCxnSpPr/>
      </xdr:nvCxnSpPr>
      <xdr:spPr>
        <a:xfrm>
          <a:off x="22873607" y="6449786"/>
          <a:ext cx="3837214" cy="13607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408214</xdr:colOff>
      <xdr:row>26</xdr:row>
      <xdr:rowOff>176893</xdr:rowOff>
    </xdr:from>
    <xdr:to>
      <xdr:col>36</xdr:col>
      <xdr:colOff>435428</xdr:colOff>
      <xdr:row>27</xdr:row>
      <xdr:rowOff>0</xdr:rowOff>
    </xdr:to>
    <xdr:cxnSp macro="">
      <xdr:nvCxnSpPr>
        <xdr:cNvPr id="202" name="Connecteur droit 201"/>
        <xdr:cNvCxnSpPr/>
      </xdr:nvCxnSpPr>
      <xdr:spPr>
        <a:xfrm>
          <a:off x="22900821" y="7470322"/>
          <a:ext cx="3837214" cy="13607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315685</xdr:colOff>
      <xdr:row>41</xdr:row>
      <xdr:rowOff>43543</xdr:rowOff>
    </xdr:from>
    <xdr:to>
      <xdr:col>36</xdr:col>
      <xdr:colOff>342899</xdr:colOff>
      <xdr:row>41</xdr:row>
      <xdr:rowOff>57150</xdr:rowOff>
    </xdr:to>
    <xdr:cxnSp macro="">
      <xdr:nvCxnSpPr>
        <xdr:cNvPr id="203" name="Connecteur droit 202"/>
        <xdr:cNvCxnSpPr/>
      </xdr:nvCxnSpPr>
      <xdr:spPr>
        <a:xfrm>
          <a:off x="22808292" y="10194472"/>
          <a:ext cx="3837214" cy="13607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381000</xdr:colOff>
      <xdr:row>27</xdr:row>
      <xdr:rowOff>0</xdr:rowOff>
    </xdr:from>
    <xdr:to>
      <xdr:col>33</xdr:col>
      <xdr:colOff>571500</xdr:colOff>
      <xdr:row>41</xdr:row>
      <xdr:rowOff>40821</xdr:rowOff>
    </xdr:to>
    <xdr:sp macro="" textlink="">
      <xdr:nvSpPr>
        <xdr:cNvPr id="204" name="Rectangle 203"/>
        <xdr:cNvSpPr/>
      </xdr:nvSpPr>
      <xdr:spPr>
        <a:xfrm>
          <a:off x="24397607" y="7483929"/>
          <a:ext cx="190500" cy="270782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33</xdr:col>
      <xdr:colOff>476250</xdr:colOff>
      <xdr:row>21</xdr:row>
      <xdr:rowOff>81642</xdr:rowOff>
    </xdr:from>
    <xdr:to>
      <xdr:col>33</xdr:col>
      <xdr:colOff>489857</xdr:colOff>
      <xdr:row>27</xdr:row>
      <xdr:rowOff>0</xdr:rowOff>
    </xdr:to>
    <xdr:cxnSp macro="">
      <xdr:nvCxnSpPr>
        <xdr:cNvPr id="206" name="Connecteur droit 205"/>
        <xdr:cNvCxnSpPr>
          <a:endCxn id="204" idx="0"/>
        </xdr:cNvCxnSpPr>
      </xdr:nvCxnSpPr>
      <xdr:spPr>
        <a:xfrm flipH="1">
          <a:off x="24492857" y="6422571"/>
          <a:ext cx="13607" cy="1061358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204107</xdr:colOff>
      <xdr:row>19</xdr:row>
      <xdr:rowOff>1019</xdr:rowOff>
    </xdr:from>
    <xdr:to>
      <xdr:col>20</xdr:col>
      <xdr:colOff>244492</xdr:colOff>
      <xdr:row>30</xdr:row>
      <xdr:rowOff>95250</xdr:rowOff>
    </xdr:to>
    <xdr:grpSp>
      <xdr:nvGrpSpPr>
        <xdr:cNvPr id="227" name="Groupe 226"/>
        <xdr:cNvGrpSpPr/>
      </xdr:nvGrpSpPr>
      <xdr:grpSpPr>
        <a:xfrm>
          <a:off x="12024632" y="5954144"/>
          <a:ext cx="2326385" cy="2189731"/>
          <a:chOff x="12028714" y="5960948"/>
          <a:chExt cx="2326385" cy="2189731"/>
        </a:xfrm>
      </xdr:grpSpPr>
      <xdr:sp macro="" textlink="">
        <xdr:nvSpPr>
          <xdr:cNvPr id="182" name="ZoneTexte 181"/>
          <xdr:cNvSpPr txBox="1"/>
        </xdr:nvSpPr>
        <xdr:spPr>
          <a:xfrm rot="14424782" flipV="1">
            <a:off x="13707194" y="6250265"/>
            <a:ext cx="937221" cy="3585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fr-FR" sz="1100"/>
              <a:t>Spot 200W LED</a:t>
            </a:r>
          </a:p>
        </xdr:txBody>
      </xdr:sp>
      <xdr:cxnSp macro="">
        <xdr:nvCxnSpPr>
          <xdr:cNvPr id="209" name="Connecteur droit 208"/>
          <xdr:cNvCxnSpPr/>
        </xdr:nvCxnSpPr>
        <xdr:spPr>
          <a:xfrm flipH="1">
            <a:off x="12083144" y="6272893"/>
            <a:ext cx="1823356" cy="5442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Connecteur droit 211"/>
          <xdr:cNvCxnSpPr/>
        </xdr:nvCxnSpPr>
        <xdr:spPr>
          <a:xfrm flipH="1">
            <a:off x="12028715" y="6368143"/>
            <a:ext cx="1959428" cy="8708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Connecteur droit 214"/>
          <xdr:cNvCxnSpPr>
            <a:stCxn id="182" idx="2"/>
          </xdr:cNvCxnSpPr>
        </xdr:nvCxnSpPr>
        <xdr:spPr>
          <a:xfrm flipH="1">
            <a:off x="12028714" y="6518084"/>
            <a:ext cx="1991175" cy="118355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8" name="Connecteur droit 217"/>
          <xdr:cNvCxnSpPr/>
        </xdr:nvCxnSpPr>
        <xdr:spPr>
          <a:xfrm flipH="1">
            <a:off x="12396107" y="6670484"/>
            <a:ext cx="1776184" cy="124887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" name="Connecteur droit 219"/>
          <xdr:cNvCxnSpPr/>
        </xdr:nvCxnSpPr>
        <xdr:spPr>
          <a:xfrm flipH="1">
            <a:off x="12763500" y="6871607"/>
            <a:ext cx="1469573" cy="12790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503463</xdr:colOff>
      <xdr:row>28</xdr:row>
      <xdr:rowOff>163286</xdr:rowOff>
    </xdr:from>
    <xdr:to>
      <xdr:col>17</xdr:col>
      <xdr:colOff>100051</xdr:colOff>
      <xdr:row>33</xdr:row>
      <xdr:rowOff>152082</xdr:rowOff>
    </xdr:to>
    <xdr:sp macro="" textlink="">
      <xdr:nvSpPr>
        <xdr:cNvPr id="228" name="ZoneTexte 227"/>
        <xdr:cNvSpPr txBox="1"/>
      </xdr:nvSpPr>
      <xdr:spPr>
        <a:xfrm rot="5400000" flipV="1">
          <a:off x="11274716" y="8129069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1,45</a:t>
          </a:r>
        </a:p>
      </xdr:txBody>
    </xdr:sp>
    <xdr:clientData/>
  </xdr:twoCellAnchor>
  <xdr:twoCellAnchor>
    <xdr:from>
      <xdr:col>16</xdr:col>
      <xdr:colOff>435428</xdr:colOff>
      <xdr:row>38</xdr:row>
      <xdr:rowOff>68035</xdr:rowOff>
    </xdr:from>
    <xdr:to>
      <xdr:col>17</xdr:col>
      <xdr:colOff>32016</xdr:colOff>
      <xdr:row>41</xdr:row>
      <xdr:rowOff>2403</xdr:rowOff>
    </xdr:to>
    <xdr:sp macro="" textlink="">
      <xdr:nvSpPr>
        <xdr:cNvPr id="229" name="ZoneTexte 228"/>
        <xdr:cNvSpPr txBox="1"/>
      </xdr:nvSpPr>
      <xdr:spPr>
        <a:xfrm rot="5400000" flipV="1">
          <a:off x="11424395" y="9721104"/>
          <a:ext cx="505868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0,40</a:t>
          </a:r>
        </a:p>
      </xdr:txBody>
    </xdr:sp>
    <xdr:clientData/>
  </xdr:twoCellAnchor>
  <xdr:twoCellAnchor>
    <xdr:from>
      <xdr:col>16</xdr:col>
      <xdr:colOff>95250</xdr:colOff>
      <xdr:row>19</xdr:row>
      <xdr:rowOff>108857</xdr:rowOff>
    </xdr:from>
    <xdr:to>
      <xdr:col>18</xdr:col>
      <xdr:colOff>666750</xdr:colOff>
      <xdr:row>20</xdr:row>
      <xdr:rowOff>0</xdr:rowOff>
    </xdr:to>
    <xdr:cxnSp macro="">
      <xdr:nvCxnSpPr>
        <xdr:cNvPr id="230" name="Connecteur droit 229"/>
        <xdr:cNvCxnSpPr/>
      </xdr:nvCxnSpPr>
      <xdr:spPr>
        <a:xfrm>
          <a:off x="11157857" y="6068786"/>
          <a:ext cx="2095500" cy="81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651907</xdr:colOff>
      <xdr:row>20</xdr:row>
      <xdr:rowOff>0</xdr:rowOff>
    </xdr:from>
    <xdr:to>
      <xdr:col>17</xdr:col>
      <xdr:colOff>680357</xdr:colOff>
      <xdr:row>41</xdr:row>
      <xdr:rowOff>68035</xdr:rowOff>
    </xdr:to>
    <xdr:cxnSp macro="">
      <xdr:nvCxnSpPr>
        <xdr:cNvPr id="232" name="Connecteur droit 231"/>
        <xdr:cNvCxnSpPr/>
      </xdr:nvCxnSpPr>
      <xdr:spPr>
        <a:xfrm>
          <a:off x="12476514" y="6150429"/>
          <a:ext cx="28450" cy="4068535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449036</xdr:colOff>
      <xdr:row>30</xdr:row>
      <xdr:rowOff>35873</xdr:rowOff>
    </xdr:from>
    <xdr:to>
      <xdr:col>18</xdr:col>
      <xdr:colOff>45624</xdr:colOff>
      <xdr:row>35</xdr:row>
      <xdr:rowOff>24669</xdr:rowOff>
    </xdr:to>
    <xdr:sp macro="" textlink="">
      <xdr:nvSpPr>
        <xdr:cNvPr id="233" name="ZoneTexte 232"/>
        <xdr:cNvSpPr txBox="1"/>
      </xdr:nvSpPr>
      <xdr:spPr>
        <a:xfrm rot="5400000" flipV="1">
          <a:off x="11982289" y="8382656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2,55</a:t>
          </a:r>
        </a:p>
      </xdr:txBody>
    </xdr:sp>
    <xdr:clientData/>
  </xdr:twoCellAnchor>
  <xdr:twoCellAnchor>
    <xdr:from>
      <xdr:col>26</xdr:col>
      <xdr:colOff>653143</xdr:colOff>
      <xdr:row>28</xdr:row>
      <xdr:rowOff>136071</xdr:rowOff>
    </xdr:from>
    <xdr:to>
      <xdr:col>27</xdr:col>
      <xdr:colOff>249731</xdr:colOff>
      <xdr:row>33</xdr:row>
      <xdr:rowOff>124867</xdr:rowOff>
    </xdr:to>
    <xdr:sp macro="" textlink="">
      <xdr:nvSpPr>
        <xdr:cNvPr id="235" name="ZoneTexte 234"/>
        <xdr:cNvSpPr txBox="1"/>
      </xdr:nvSpPr>
      <xdr:spPr>
        <a:xfrm rot="5400000" flipV="1">
          <a:off x="19044396" y="8101854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2,40</a:t>
          </a:r>
        </a:p>
      </xdr:txBody>
    </xdr:sp>
    <xdr:clientData/>
  </xdr:twoCellAnchor>
  <xdr:twoCellAnchor>
    <xdr:from>
      <xdr:col>28</xdr:col>
      <xdr:colOff>136071</xdr:colOff>
      <xdr:row>39</xdr:row>
      <xdr:rowOff>122464</xdr:rowOff>
    </xdr:from>
    <xdr:to>
      <xdr:col>31</xdr:col>
      <xdr:colOff>326572</xdr:colOff>
      <xdr:row>39</xdr:row>
      <xdr:rowOff>140980</xdr:rowOff>
    </xdr:to>
    <xdr:cxnSp macro="">
      <xdr:nvCxnSpPr>
        <xdr:cNvPr id="236" name="Connecteur droit 235"/>
        <xdr:cNvCxnSpPr/>
      </xdr:nvCxnSpPr>
      <xdr:spPr>
        <a:xfrm flipV="1">
          <a:off x="20342678" y="9892393"/>
          <a:ext cx="2476501" cy="18516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149678</xdr:colOff>
      <xdr:row>38</xdr:row>
      <xdr:rowOff>13607</xdr:rowOff>
    </xdr:from>
    <xdr:to>
      <xdr:col>30</xdr:col>
      <xdr:colOff>10465</xdr:colOff>
      <xdr:row>39</xdr:row>
      <xdr:rowOff>150725</xdr:rowOff>
    </xdr:to>
    <xdr:sp macro="" textlink="">
      <xdr:nvSpPr>
        <xdr:cNvPr id="238" name="ZoneTexte 237"/>
        <xdr:cNvSpPr txBox="1"/>
      </xdr:nvSpPr>
      <xdr:spPr>
        <a:xfrm>
          <a:off x="21118285" y="9593036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1,75</a:t>
          </a:r>
        </a:p>
      </xdr:txBody>
    </xdr:sp>
    <xdr:clientData/>
  </xdr:twoCellAnchor>
  <xdr:twoCellAnchor>
    <xdr:from>
      <xdr:col>24</xdr:col>
      <xdr:colOff>748393</xdr:colOff>
      <xdr:row>5</xdr:row>
      <xdr:rowOff>176892</xdr:rowOff>
    </xdr:from>
    <xdr:to>
      <xdr:col>28</xdr:col>
      <xdr:colOff>176893</xdr:colOff>
      <xdr:row>6</xdr:row>
      <xdr:rowOff>13607</xdr:rowOff>
    </xdr:to>
    <xdr:cxnSp macro="">
      <xdr:nvCxnSpPr>
        <xdr:cNvPr id="239" name="Connecteur droit 238"/>
        <xdr:cNvCxnSpPr/>
      </xdr:nvCxnSpPr>
      <xdr:spPr>
        <a:xfrm>
          <a:off x="17907000" y="3469821"/>
          <a:ext cx="2476500" cy="272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299357</xdr:colOff>
      <xdr:row>5</xdr:row>
      <xdr:rowOff>168481</xdr:rowOff>
    </xdr:from>
    <xdr:to>
      <xdr:col>25</xdr:col>
      <xdr:colOff>355271</xdr:colOff>
      <xdr:row>41</xdr:row>
      <xdr:rowOff>54428</xdr:rowOff>
    </xdr:to>
    <xdr:cxnSp macro="">
      <xdr:nvCxnSpPr>
        <xdr:cNvPr id="241" name="Connecteur droit 240"/>
        <xdr:cNvCxnSpPr/>
      </xdr:nvCxnSpPr>
      <xdr:spPr>
        <a:xfrm flipH="1">
          <a:off x="18219964" y="3461410"/>
          <a:ext cx="55914" cy="6743947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40821</xdr:colOff>
      <xdr:row>24</xdr:row>
      <xdr:rowOff>54428</xdr:rowOff>
    </xdr:from>
    <xdr:to>
      <xdr:col>25</xdr:col>
      <xdr:colOff>399409</xdr:colOff>
      <xdr:row>29</xdr:row>
      <xdr:rowOff>43224</xdr:rowOff>
    </xdr:to>
    <xdr:sp macro="" textlink="">
      <xdr:nvSpPr>
        <xdr:cNvPr id="243" name="ZoneTexte 242"/>
        <xdr:cNvSpPr txBox="1"/>
      </xdr:nvSpPr>
      <xdr:spPr>
        <a:xfrm rot="5400000" flipV="1">
          <a:off x="17670074" y="7258211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3,20</a:t>
          </a:r>
        </a:p>
      </xdr:txBody>
    </xdr:sp>
    <xdr:clientData/>
  </xdr:twoCellAnchor>
  <xdr:twoCellAnchor>
    <xdr:from>
      <xdr:col>31</xdr:col>
      <xdr:colOff>367393</xdr:colOff>
      <xdr:row>15</xdr:row>
      <xdr:rowOff>149678</xdr:rowOff>
    </xdr:from>
    <xdr:to>
      <xdr:col>32</xdr:col>
      <xdr:colOff>598714</xdr:colOff>
      <xdr:row>16</xdr:row>
      <xdr:rowOff>13607</xdr:rowOff>
    </xdr:to>
    <xdr:cxnSp macro="">
      <xdr:nvCxnSpPr>
        <xdr:cNvPr id="245" name="Connecteur droit 244"/>
        <xdr:cNvCxnSpPr/>
      </xdr:nvCxnSpPr>
      <xdr:spPr>
        <a:xfrm>
          <a:off x="22860000" y="5347607"/>
          <a:ext cx="993321" cy="544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206829</xdr:colOff>
      <xdr:row>16</xdr:row>
      <xdr:rowOff>13607</xdr:rowOff>
    </xdr:from>
    <xdr:to>
      <xdr:col>32</xdr:col>
      <xdr:colOff>258536</xdr:colOff>
      <xdr:row>41</xdr:row>
      <xdr:rowOff>57149</xdr:rowOff>
    </xdr:to>
    <xdr:cxnSp macro="">
      <xdr:nvCxnSpPr>
        <xdr:cNvPr id="247" name="Connecteur droit 246"/>
        <xdr:cNvCxnSpPr/>
      </xdr:nvCxnSpPr>
      <xdr:spPr>
        <a:xfrm flipH="1">
          <a:off x="23461436" y="5402036"/>
          <a:ext cx="51707" cy="4806042"/>
        </a:xfrm>
        <a:prstGeom prst="line">
          <a:avLst/>
        </a:prstGeom>
        <a:ln w="28575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666750</xdr:colOff>
      <xdr:row>29</xdr:row>
      <xdr:rowOff>149679</xdr:rowOff>
    </xdr:from>
    <xdr:to>
      <xdr:col>32</xdr:col>
      <xdr:colOff>263338</xdr:colOff>
      <xdr:row>34</xdr:row>
      <xdr:rowOff>138475</xdr:rowOff>
    </xdr:to>
    <xdr:sp macro="" textlink="">
      <xdr:nvSpPr>
        <xdr:cNvPr id="249" name="ZoneTexte 248"/>
        <xdr:cNvSpPr txBox="1"/>
      </xdr:nvSpPr>
      <xdr:spPr>
        <a:xfrm rot="5400000" flipV="1">
          <a:off x="22868003" y="8305962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2,90</a:t>
          </a:r>
        </a:p>
      </xdr:txBody>
    </xdr:sp>
    <xdr:clientData/>
  </xdr:twoCellAnchor>
  <xdr:twoCellAnchor>
    <xdr:from>
      <xdr:col>5</xdr:col>
      <xdr:colOff>0</xdr:colOff>
      <xdr:row>17</xdr:row>
      <xdr:rowOff>180975</xdr:rowOff>
    </xdr:from>
    <xdr:to>
      <xdr:col>5</xdr:col>
      <xdr:colOff>622787</xdr:colOff>
      <xdr:row>19</xdr:row>
      <xdr:rowOff>127593</xdr:rowOff>
    </xdr:to>
    <xdr:sp macro="" textlink="">
      <xdr:nvSpPr>
        <xdr:cNvPr id="250" name="ZoneTexte 249"/>
        <xdr:cNvSpPr txBox="1"/>
      </xdr:nvSpPr>
      <xdr:spPr>
        <a:xfrm>
          <a:off x="3810000" y="575310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1,75</a:t>
          </a:r>
        </a:p>
      </xdr:txBody>
    </xdr:sp>
    <xdr:clientData/>
  </xdr:twoCellAnchor>
  <xdr:twoCellAnchor>
    <xdr:from>
      <xdr:col>6</xdr:col>
      <xdr:colOff>371475</xdr:colOff>
      <xdr:row>17</xdr:row>
      <xdr:rowOff>142875</xdr:rowOff>
    </xdr:from>
    <xdr:to>
      <xdr:col>7</xdr:col>
      <xdr:colOff>232262</xdr:colOff>
      <xdr:row>19</xdr:row>
      <xdr:rowOff>89493</xdr:rowOff>
    </xdr:to>
    <xdr:sp macro="" textlink="">
      <xdr:nvSpPr>
        <xdr:cNvPr id="251" name="ZoneTexte 250"/>
        <xdr:cNvSpPr txBox="1"/>
      </xdr:nvSpPr>
      <xdr:spPr>
        <a:xfrm>
          <a:off x="4943475" y="571500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1,65</a:t>
          </a:r>
        </a:p>
      </xdr:txBody>
    </xdr:sp>
    <xdr:clientData/>
  </xdr:twoCellAnchor>
  <xdr:twoCellAnchor>
    <xdr:from>
      <xdr:col>7</xdr:col>
      <xdr:colOff>352425</xdr:colOff>
      <xdr:row>17</xdr:row>
      <xdr:rowOff>133350</xdr:rowOff>
    </xdr:from>
    <xdr:to>
      <xdr:col>8</xdr:col>
      <xdr:colOff>213212</xdr:colOff>
      <xdr:row>19</xdr:row>
      <xdr:rowOff>79968</xdr:rowOff>
    </xdr:to>
    <xdr:sp macro="" textlink="">
      <xdr:nvSpPr>
        <xdr:cNvPr id="252" name="ZoneTexte 251"/>
        <xdr:cNvSpPr txBox="1"/>
      </xdr:nvSpPr>
      <xdr:spPr>
        <a:xfrm>
          <a:off x="5686425" y="5705475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0,05</a:t>
          </a:r>
        </a:p>
      </xdr:txBody>
    </xdr:sp>
    <xdr:clientData/>
  </xdr:twoCellAnchor>
  <xdr:twoCellAnchor>
    <xdr:from>
      <xdr:col>8</xdr:col>
      <xdr:colOff>57150</xdr:colOff>
      <xdr:row>17</xdr:row>
      <xdr:rowOff>123825</xdr:rowOff>
    </xdr:from>
    <xdr:to>
      <xdr:col>8</xdr:col>
      <xdr:colOff>679937</xdr:colOff>
      <xdr:row>19</xdr:row>
      <xdr:rowOff>70443</xdr:rowOff>
    </xdr:to>
    <xdr:sp macro="" textlink="">
      <xdr:nvSpPr>
        <xdr:cNvPr id="253" name="ZoneTexte 252"/>
        <xdr:cNvSpPr txBox="1"/>
      </xdr:nvSpPr>
      <xdr:spPr>
        <a:xfrm>
          <a:off x="6153150" y="569595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0,80</a:t>
          </a:r>
        </a:p>
      </xdr:txBody>
    </xdr:sp>
    <xdr:clientData/>
  </xdr:twoCellAnchor>
  <xdr:twoCellAnchor>
    <xdr:from>
      <xdr:col>9</xdr:col>
      <xdr:colOff>133350</xdr:colOff>
      <xdr:row>17</xdr:row>
      <xdr:rowOff>123825</xdr:rowOff>
    </xdr:from>
    <xdr:to>
      <xdr:col>9</xdr:col>
      <xdr:colOff>756137</xdr:colOff>
      <xdr:row>19</xdr:row>
      <xdr:rowOff>70443</xdr:rowOff>
    </xdr:to>
    <xdr:sp macro="" textlink="">
      <xdr:nvSpPr>
        <xdr:cNvPr id="254" name="ZoneTexte 253"/>
        <xdr:cNvSpPr txBox="1"/>
      </xdr:nvSpPr>
      <xdr:spPr>
        <a:xfrm>
          <a:off x="6991350" y="5695950"/>
          <a:ext cx="622787" cy="3276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r"/>
          <a:r>
            <a:rPr lang="fr-FR" sz="1600" b="0">
              <a:solidFill>
                <a:sysClr val="windowText" lastClr="000000"/>
              </a:solidFill>
            </a:rPr>
            <a:t>1,65</a:t>
          </a:r>
        </a:p>
      </xdr:txBody>
    </xdr:sp>
    <xdr:clientData/>
  </xdr:twoCellAnchor>
  <xdr:twoCellAnchor>
    <xdr:from>
      <xdr:col>5</xdr:col>
      <xdr:colOff>466725</xdr:colOff>
      <xdr:row>21</xdr:row>
      <xdr:rowOff>95250</xdr:rowOff>
    </xdr:from>
    <xdr:to>
      <xdr:col>6</xdr:col>
      <xdr:colOff>63313</xdr:colOff>
      <xdr:row>26</xdr:row>
      <xdr:rowOff>84046</xdr:rowOff>
    </xdr:to>
    <xdr:sp macro="" textlink="">
      <xdr:nvSpPr>
        <xdr:cNvPr id="255" name="ZoneTexte 254"/>
        <xdr:cNvSpPr txBox="1"/>
      </xdr:nvSpPr>
      <xdr:spPr>
        <a:xfrm rot="5400000" flipV="1">
          <a:off x="3985371" y="6720729"/>
          <a:ext cx="941296" cy="358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fr-FR" sz="1100"/>
            <a:t>2,25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9525</xdr:rowOff>
    </xdr:from>
    <xdr:to>
      <xdr:col>21</xdr:col>
      <xdr:colOff>152400</xdr:colOff>
      <xdr:row>27</xdr:row>
      <xdr:rowOff>19050</xdr:rowOff>
    </xdr:to>
    <xdr:cxnSp macro="">
      <xdr:nvCxnSpPr>
        <xdr:cNvPr id="3" name="Connecteur droit 2"/>
        <xdr:cNvCxnSpPr/>
      </xdr:nvCxnSpPr>
      <xdr:spPr>
        <a:xfrm flipV="1">
          <a:off x="3048000" y="5153025"/>
          <a:ext cx="13106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36</xdr:row>
      <xdr:rowOff>9525</xdr:rowOff>
    </xdr:from>
    <xdr:to>
      <xdr:col>21</xdr:col>
      <xdr:colOff>142875</xdr:colOff>
      <xdr:row>36</xdr:row>
      <xdr:rowOff>19050</xdr:rowOff>
    </xdr:to>
    <xdr:cxnSp macro="">
      <xdr:nvCxnSpPr>
        <xdr:cNvPr id="5" name="Connecteur droit 4"/>
        <xdr:cNvCxnSpPr/>
      </xdr:nvCxnSpPr>
      <xdr:spPr>
        <a:xfrm flipV="1">
          <a:off x="3038475" y="6867525"/>
          <a:ext cx="13106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31</xdr:row>
      <xdr:rowOff>76200</xdr:rowOff>
    </xdr:from>
    <xdr:to>
      <xdr:col>24</xdr:col>
      <xdr:colOff>57150</xdr:colOff>
      <xdr:row>31</xdr:row>
      <xdr:rowOff>85725</xdr:rowOff>
    </xdr:to>
    <xdr:cxnSp macro="">
      <xdr:nvCxnSpPr>
        <xdr:cNvPr id="6" name="Connecteur droit 5"/>
        <xdr:cNvCxnSpPr/>
      </xdr:nvCxnSpPr>
      <xdr:spPr>
        <a:xfrm flipV="1">
          <a:off x="495300" y="5981700"/>
          <a:ext cx="17849850" cy="9525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133350</xdr:colOff>
      <xdr:row>31</xdr:row>
      <xdr:rowOff>95250</xdr:rowOff>
    </xdr:from>
    <xdr:to>
      <xdr:col>21</xdr:col>
      <xdr:colOff>152400</xdr:colOff>
      <xdr:row>48</xdr:row>
      <xdr:rowOff>66675</xdr:rowOff>
    </xdr:to>
    <xdr:cxnSp macro="">
      <xdr:nvCxnSpPr>
        <xdr:cNvPr id="13" name="Connecteur droit 12"/>
        <xdr:cNvCxnSpPr/>
      </xdr:nvCxnSpPr>
      <xdr:spPr>
        <a:xfrm flipV="1">
          <a:off x="16135350" y="6000750"/>
          <a:ext cx="19050" cy="3209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14</xdr:row>
      <xdr:rowOff>123825</xdr:rowOff>
    </xdr:from>
    <xdr:to>
      <xdr:col>21</xdr:col>
      <xdr:colOff>171450</xdr:colOff>
      <xdr:row>31</xdr:row>
      <xdr:rowOff>95250</xdr:rowOff>
    </xdr:to>
    <xdr:cxnSp macro="">
      <xdr:nvCxnSpPr>
        <xdr:cNvPr id="14" name="Connecteur droit 13"/>
        <xdr:cNvCxnSpPr/>
      </xdr:nvCxnSpPr>
      <xdr:spPr>
        <a:xfrm flipV="1">
          <a:off x="16154400" y="2790825"/>
          <a:ext cx="19050" cy="3209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352425</xdr:colOff>
      <xdr:row>20</xdr:row>
      <xdr:rowOff>133350</xdr:rowOff>
    </xdr:from>
    <xdr:to>
      <xdr:col>23</xdr:col>
      <xdr:colOff>676275</xdr:colOff>
      <xdr:row>20</xdr:row>
      <xdr:rowOff>142875</xdr:rowOff>
    </xdr:to>
    <xdr:cxnSp macro="">
      <xdr:nvCxnSpPr>
        <xdr:cNvPr id="36" name="Connecteur droit 35"/>
        <xdr:cNvCxnSpPr/>
      </xdr:nvCxnSpPr>
      <xdr:spPr>
        <a:xfrm flipV="1">
          <a:off x="352425" y="3943350"/>
          <a:ext cx="17849850" cy="9525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42</xdr:row>
      <xdr:rowOff>47625</xdr:rowOff>
    </xdr:from>
    <xdr:to>
      <xdr:col>23</xdr:col>
      <xdr:colOff>695325</xdr:colOff>
      <xdr:row>42</xdr:row>
      <xdr:rowOff>57150</xdr:rowOff>
    </xdr:to>
    <xdr:cxnSp macro="">
      <xdr:nvCxnSpPr>
        <xdr:cNvPr id="39" name="Connecteur droit 38"/>
        <xdr:cNvCxnSpPr/>
      </xdr:nvCxnSpPr>
      <xdr:spPr>
        <a:xfrm flipV="1">
          <a:off x="371475" y="8048625"/>
          <a:ext cx="17849850" cy="9525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14</xdr:row>
      <xdr:rowOff>104775</xdr:rowOff>
    </xdr:from>
    <xdr:to>
      <xdr:col>4</xdr:col>
      <xdr:colOff>38100</xdr:colOff>
      <xdr:row>48</xdr:row>
      <xdr:rowOff>57150</xdr:rowOff>
    </xdr:to>
    <xdr:grpSp>
      <xdr:nvGrpSpPr>
        <xdr:cNvPr id="44" name="Groupe 43"/>
        <xdr:cNvGrpSpPr/>
      </xdr:nvGrpSpPr>
      <xdr:grpSpPr>
        <a:xfrm>
          <a:off x="561975" y="2771775"/>
          <a:ext cx="2524125" cy="6429375"/>
          <a:chOff x="561975" y="2771775"/>
          <a:chExt cx="2524125" cy="6429375"/>
        </a:xfrm>
      </xdr:grpSpPr>
      <xdr:cxnSp macro="">
        <xdr:nvCxnSpPr>
          <xdr:cNvPr id="10" name="Connecteur droit 9"/>
          <xdr:cNvCxnSpPr/>
        </xdr:nvCxnSpPr>
        <xdr:spPr>
          <a:xfrm flipV="1">
            <a:off x="3048000" y="5991225"/>
            <a:ext cx="19050" cy="3209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/>
          <xdr:cNvCxnSpPr/>
        </xdr:nvCxnSpPr>
        <xdr:spPr>
          <a:xfrm flipV="1">
            <a:off x="3067050" y="2781300"/>
            <a:ext cx="19050" cy="3209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/>
          <xdr:cNvCxnSpPr/>
        </xdr:nvCxnSpPr>
        <xdr:spPr>
          <a:xfrm flipH="1">
            <a:off x="590550" y="2771775"/>
            <a:ext cx="24860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necteur droit 17"/>
          <xdr:cNvCxnSpPr/>
        </xdr:nvCxnSpPr>
        <xdr:spPr>
          <a:xfrm flipH="1">
            <a:off x="1933575" y="2771775"/>
            <a:ext cx="47625" cy="64103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eur droit 18"/>
          <xdr:cNvCxnSpPr/>
        </xdr:nvCxnSpPr>
        <xdr:spPr>
          <a:xfrm flipH="1">
            <a:off x="561975" y="9182100"/>
            <a:ext cx="24860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Connecteur droit 20"/>
          <xdr:cNvCxnSpPr/>
        </xdr:nvCxnSpPr>
        <xdr:spPr>
          <a:xfrm flipV="1">
            <a:off x="3048000" y="5991225"/>
            <a:ext cx="19050" cy="32099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Connecteur droit 21"/>
          <xdr:cNvCxnSpPr/>
        </xdr:nvCxnSpPr>
        <xdr:spPr>
          <a:xfrm flipV="1">
            <a:off x="3067050" y="2781300"/>
            <a:ext cx="19050" cy="32099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Connecteur droit 22"/>
          <xdr:cNvCxnSpPr/>
        </xdr:nvCxnSpPr>
        <xdr:spPr>
          <a:xfrm flipH="1">
            <a:off x="590550" y="2771775"/>
            <a:ext cx="2486025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Connecteur droit 23"/>
          <xdr:cNvCxnSpPr/>
        </xdr:nvCxnSpPr>
        <xdr:spPr>
          <a:xfrm flipH="1">
            <a:off x="1933575" y="2771775"/>
            <a:ext cx="47625" cy="64103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necteur droit 24"/>
          <xdr:cNvCxnSpPr/>
        </xdr:nvCxnSpPr>
        <xdr:spPr>
          <a:xfrm flipH="1">
            <a:off x="561975" y="9182100"/>
            <a:ext cx="2486025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/>
          <xdr:cNvCxnSpPr/>
        </xdr:nvCxnSpPr>
        <xdr:spPr>
          <a:xfrm flipH="1">
            <a:off x="1447800" y="5343525"/>
            <a:ext cx="523875" cy="5143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droit 28"/>
          <xdr:cNvCxnSpPr/>
        </xdr:nvCxnSpPr>
        <xdr:spPr>
          <a:xfrm flipH="1" flipV="1">
            <a:off x="1428750" y="6115050"/>
            <a:ext cx="533400" cy="581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/>
          <xdr:cNvCxnSpPr/>
        </xdr:nvCxnSpPr>
        <xdr:spPr>
          <a:xfrm flipH="1">
            <a:off x="1685925" y="3590925"/>
            <a:ext cx="257176" cy="257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Connecteur droit 33"/>
          <xdr:cNvCxnSpPr/>
        </xdr:nvCxnSpPr>
        <xdr:spPr>
          <a:xfrm flipH="1" flipV="1">
            <a:off x="1676400" y="4048125"/>
            <a:ext cx="285750" cy="3048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Connecteur droit 36"/>
          <xdr:cNvCxnSpPr/>
        </xdr:nvCxnSpPr>
        <xdr:spPr>
          <a:xfrm flipH="1">
            <a:off x="1704975" y="7696200"/>
            <a:ext cx="257176" cy="257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Connecteur droit 37"/>
          <xdr:cNvCxnSpPr/>
        </xdr:nvCxnSpPr>
        <xdr:spPr>
          <a:xfrm flipH="1" flipV="1">
            <a:off x="1695450" y="8153400"/>
            <a:ext cx="285750" cy="3048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Connecteur droit 39"/>
          <xdr:cNvCxnSpPr/>
        </xdr:nvCxnSpPr>
        <xdr:spPr>
          <a:xfrm flipH="1">
            <a:off x="733425" y="5124450"/>
            <a:ext cx="1238251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necteur droit 42"/>
          <xdr:cNvCxnSpPr/>
        </xdr:nvCxnSpPr>
        <xdr:spPr>
          <a:xfrm flipH="1">
            <a:off x="714375" y="6877050"/>
            <a:ext cx="1238251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152400</xdr:colOff>
      <xdr:row>14</xdr:row>
      <xdr:rowOff>123825</xdr:rowOff>
    </xdr:from>
    <xdr:to>
      <xdr:col>24</xdr:col>
      <xdr:colOff>390525</xdr:colOff>
      <xdr:row>48</xdr:row>
      <xdr:rowOff>76200</xdr:rowOff>
    </xdr:to>
    <xdr:grpSp>
      <xdr:nvGrpSpPr>
        <xdr:cNvPr id="45" name="Groupe 44"/>
        <xdr:cNvGrpSpPr/>
      </xdr:nvGrpSpPr>
      <xdr:grpSpPr>
        <a:xfrm flipH="1" flipV="1">
          <a:off x="16154400" y="2790825"/>
          <a:ext cx="2524125" cy="6429375"/>
          <a:chOff x="561975" y="2771775"/>
          <a:chExt cx="2524125" cy="6429375"/>
        </a:xfrm>
      </xdr:grpSpPr>
      <xdr:cxnSp macro="">
        <xdr:nvCxnSpPr>
          <xdr:cNvPr id="46" name="Connecteur droit 45"/>
          <xdr:cNvCxnSpPr/>
        </xdr:nvCxnSpPr>
        <xdr:spPr>
          <a:xfrm flipV="1">
            <a:off x="3048000" y="5991225"/>
            <a:ext cx="19050" cy="3209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Connecteur droit 46"/>
          <xdr:cNvCxnSpPr/>
        </xdr:nvCxnSpPr>
        <xdr:spPr>
          <a:xfrm flipV="1">
            <a:off x="3067050" y="2781300"/>
            <a:ext cx="19050" cy="3209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Connecteur droit 47"/>
          <xdr:cNvCxnSpPr/>
        </xdr:nvCxnSpPr>
        <xdr:spPr>
          <a:xfrm flipH="1">
            <a:off x="590550" y="2771775"/>
            <a:ext cx="24860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Connecteur droit 48"/>
          <xdr:cNvCxnSpPr/>
        </xdr:nvCxnSpPr>
        <xdr:spPr>
          <a:xfrm flipH="1">
            <a:off x="1933575" y="2771775"/>
            <a:ext cx="47625" cy="64103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Connecteur droit 49"/>
          <xdr:cNvCxnSpPr/>
        </xdr:nvCxnSpPr>
        <xdr:spPr>
          <a:xfrm flipH="1">
            <a:off x="561975" y="9182100"/>
            <a:ext cx="24860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Connecteur droit 50"/>
          <xdr:cNvCxnSpPr/>
        </xdr:nvCxnSpPr>
        <xdr:spPr>
          <a:xfrm flipV="1">
            <a:off x="3048000" y="5991225"/>
            <a:ext cx="19050" cy="32099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Connecteur droit 51"/>
          <xdr:cNvCxnSpPr/>
        </xdr:nvCxnSpPr>
        <xdr:spPr>
          <a:xfrm flipV="1">
            <a:off x="3067050" y="2781300"/>
            <a:ext cx="19050" cy="32099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Connecteur droit 52"/>
          <xdr:cNvCxnSpPr/>
        </xdr:nvCxnSpPr>
        <xdr:spPr>
          <a:xfrm flipH="1">
            <a:off x="590550" y="2771775"/>
            <a:ext cx="2486025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Connecteur droit 53"/>
          <xdr:cNvCxnSpPr/>
        </xdr:nvCxnSpPr>
        <xdr:spPr>
          <a:xfrm flipH="1">
            <a:off x="1933575" y="2771775"/>
            <a:ext cx="47625" cy="6410325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Connecteur droit 54"/>
          <xdr:cNvCxnSpPr/>
        </xdr:nvCxnSpPr>
        <xdr:spPr>
          <a:xfrm flipH="1">
            <a:off x="561975" y="9182100"/>
            <a:ext cx="2486025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Connecteur droit 55"/>
          <xdr:cNvCxnSpPr/>
        </xdr:nvCxnSpPr>
        <xdr:spPr>
          <a:xfrm flipH="1">
            <a:off x="1447800" y="5343525"/>
            <a:ext cx="523875" cy="5143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Connecteur droit 56"/>
          <xdr:cNvCxnSpPr/>
        </xdr:nvCxnSpPr>
        <xdr:spPr>
          <a:xfrm flipH="1" flipV="1">
            <a:off x="1428750" y="6115050"/>
            <a:ext cx="533400" cy="581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Connecteur droit 57"/>
          <xdr:cNvCxnSpPr/>
        </xdr:nvCxnSpPr>
        <xdr:spPr>
          <a:xfrm flipH="1">
            <a:off x="1685925" y="3590925"/>
            <a:ext cx="257176" cy="257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Connecteur droit 58"/>
          <xdr:cNvCxnSpPr/>
        </xdr:nvCxnSpPr>
        <xdr:spPr>
          <a:xfrm flipH="1" flipV="1">
            <a:off x="1676400" y="4048125"/>
            <a:ext cx="285750" cy="3048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Connecteur droit 59"/>
          <xdr:cNvCxnSpPr/>
        </xdr:nvCxnSpPr>
        <xdr:spPr>
          <a:xfrm flipH="1">
            <a:off x="1704975" y="7696200"/>
            <a:ext cx="257176" cy="257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Connecteur droit 60"/>
          <xdr:cNvCxnSpPr/>
        </xdr:nvCxnSpPr>
        <xdr:spPr>
          <a:xfrm flipH="1" flipV="1">
            <a:off x="1695450" y="8153400"/>
            <a:ext cx="285750" cy="3048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Connecteur droit 61"/>
          <xdr:cNvCxnSpPr/>
        </xdr:nvCxnSpPr>
        <xdr:spPr>
          <a:xfrm flipH="1">
            <a:off x="733425" y="5124450"/>
            <a:ext cx="1238251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Connecteur droit 62"/>
          <xdr:cNvCxnSpPr/>
        </xdr:nvCxnSpPr>
        <xdr:spPr>
          <a:xfrm flipH="1">
            <a:off x="714375" y="6877050"/>
            <a:ext cx="1238251" cy="0"/>
          </a:xfrm>
          <a:prstGeom prst="line">
            <a:avLst/>
          </a:prstGeom>
          <a:ln w="2857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225137</xdr:colOff>
      <xdr:row>18</xdr:row>
      <xdr:rowOff>86591</xdr:rowOff>
    </xdr:from>
    <xdr:to>
      <xdr:col>29</xdr:col>
      <xdr:colOff>242455</xdr:colOff>
      <xdr:row>53</xdr:row>
      <xdr:rowOff>103909</xdr:rowOff>
    </xdr:to>
    <xdr:cxnSp macro="">
      <xdr:nvCxnSpPr>
        <xdr:cNvPr id="67" name="Connecteur droit 66"/>
        <xdr:cNvCxnSpPr/>
      </xdr:nvCxnSpPr>
      <xdr:spPr>
        <a:xfrm flipH="1">
          <a:off x="22323137" y="3515591"/>
          <a:ext cx="17318" cy="66848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225135</xdr:colOff>
      <xdr:row>26</xdr:row>
      <xdr:rowOff>138545</xdr:rowOff>
    </xdr:from>
    <xdr:to>
      <xdr:col>31</xdr:col>
      <xdr:colOff>640772</xdr:colOff>
      <xdr:row>27</xdr:row>
      <xdr:rowOff>138545</xdr:rowOff>
    </xdr:to>
    <xdr:sp macro="" textlink="">
      <xdr:nvSpPr>
        <xdr:cNvPr id="68" name="Rectangle 67"/>
        <xdr:cNvSpPr/>
      </xdr:nvSpPr>
      <xdr:spPr>
        <a:xfrm>
          <a:off x="22323135" y="5091545"/>
          <a:ext cx="1939637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27</xdr:col>
      <xdr:colOff>699654</xdr:colOff>
      <xdr:row>30</xdr:row>
      <xdr:rowOff>173182</xdr:rowOff>
    </xdr:from>
    <xdr:to>
      <xdr:col>36</xdr:col>
      <xdr:colOff>121227</xdr:colOff>
      <xdr:row>31</xdr:row>
      <xdr:rowOff>30308</xdr:rowOff>
    </xdr:to>
    <xdr:cxnSp macro="">
      <xdr:nvCxnSpPr>
        <xdr:cNvPr id="69" name="Connecteur droit 68"/>
        <xdr:cNvCxnSpPr/>
      </xdr:nvCxnSpPr>
      <xdr:spPr>
        <a:xfrm flipV="1">
          <a:off x="21273654" y="5888182"/>
          <a:ext cx="6279573" cy="47626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238125</xdr:colOff>
      <xdr:row>34</xdr:row>
      <xdr:rowOff>116032</xdr:rowOff>
    </xdr:from>
    <xdr:to>
      <xdr:col>31</xdr:col>
      <xdr:colOff>646834</xdr:colOff>
      <xdr:row>35</xdr:row>
      <xdr:rowOff>104775</xdr:rowOff>
    </xdr:to>
    <xdr:sp macro="" textlink="">
      <xdr:nvSpPr>
        <xdr:cNvPr id="72" name="Rectangle 71"/>
        <xdr:cNvSpPr/>
      </xdr:nvSpPr>
      <xdr:spPr>
        <a:xfrm>
          <a:off x="22336125" y="6593032"/>
          <a:ext cx="1932709" cy="1792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32</xdr:col>
      <xdr:colOff>219828</xdr:colOff>
      <xdr:row>26</xdr:row>
      <xdr:rowOff>77005</xdr:rowOff>
    </xdr:from>
    <xdr:to>
      <xdr:col>32</xdr:col>
      <xdr:colOff>265547</xdr:colOff>
      <xdr:row>31</xdr:row>
      <xdr:rowOff>151090</xdr:rowOff>
    </xdr:to>
    <xdr:sp macro="" textlink="">
      <xdr:nvSpPr>
        <xdr:cNvPr id="73" name="Rectangle 72"/>
        <xdr:cNvSpPr/>
      </xdr:nvSpPr>
      <xdr:spPr>
        <a:xfrm rot="2728837">
          <a:off x="24113395" y="5520438"/>
          <a:ext cx="1026585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32</xdr:col>
      <xdr:colOff>251000</xdr:colOff>
      <xdr:row>30</xdr:row>
      <xdr:rowOff>73540</xdr:rowOff>
    </xdr:from>
    <xdr:to>
      <xdr:col>32</xdr:col>
      <xdr:colOff>296719</xdr:colOff>
      <xdr:row>35</xdr:row>
      <xdr:rowOff>147625</xdr:rowOff>
    </xdr:to>
    <xdr:sp macro="" textlink="">
      <xdr:nvSpPr>
        <xdr:cNvPr id="74" name="Rectangle 73"/>
        <xdr:cNvSpPr/>
      </xdr:nvSpPr>
      <xdr:spPr>
        <a:xfrm rot="18871163" flipV="1">
          <a:off x="24144567" y="6278973"/>
          <a:ext cx="1026585" cy="45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31</xdr:col>
      <xdr:colOff>644792</xdr:colOff>
      <xdr:row>22</xdr:row>
      <xdr:rowOff>66675</xdr:rowOff>
    </xdr:from>
    <xdr:to>
      <xdr:col>31</xdr:col>
      <xdr:colOff>647700</xdr:colOff>
      <xdr:row>27</xdr:row>
      <xdr:rowOff>33813</xdr:rowOff>
    </xdr:to>
    <xdr:cxnSp macro="">
      <xdr:nvCxnSpPr>
        <xdr:cNvPr id="76" name="Connecteur droit 75"/>
        <xdr:cNvCxnSpPr>
          <a:stCxn id="73" idx="1"/>
        </xdr:cNvCxnSpPr>
      </xdr:nvCxnSpPr>
      <xdr:spPr>
        <a:xfrm flipV="1">
          <a:off x="24266792" y="4257675"/>
          <a:ext cx="2908" cy="9196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257175</xdr:colOff>
      <xdr:row>23</xdr:row>
      <xdr:rowOff>123825</xdr:rowOff>
    </xdr:from>
    <xdr:to>
      <xdr:col>31</xdr:col>
      <xdr:colOff>676275</xdr:colOff>
      <xdr:row>23</xdr:row>
      <xdr:rowOff>133350</xdr:rowOff>
    </xdr:to>
    <xdr:cxnSp macro="">
      <xdr:nvCxnSpPr>
        <xdr:cNvPr id="79" name="Connecteur droit 78"/>
        <xdr:cNvCxnSpPr/>
      </xdr:nvCxnSpPr>
      <xdr:spPr>
        <a:xfrm>
          <a:off x="22355175" y="4505325"/>
          <a:ext cx="1943100" cy="9525"/>
        </a:xfrm>
        <a:prstGeom prst="line">
          <a:avLst/>
        </a:prstGeom>
        <a:ln w="19050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644792</xdr:colOff>
      <xdr:row>18</xdr:row>
      <xdr:rowOff>95250</xdr:rowOff>
    </xdr:from>
    <xdr:to>
      <xdr:col>32</xdr:col>
      <xdr:colOff>647700</xdr:colOff>
      <xdr:row>31</xdr:row>
      <xdr:rowOff>43338</xdr:rowOff>
    </xdr:to>
    <xdr:cxnSp macro="">
      <xdr:nvCxnSpPr>
        <xdr:cNvPr id="80" name="Connecteur droit 79"/>
        <xdr:cNvCxnSpPr/>
      </xdr:nvCxnSpPr>
      <xdr:spPr>
        <a:xfrm flipV="1">
          <a:off x="25028792" y="3524250"/>
          <a:ext cx="2908" cy="2424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247650</xdr:colOff>
      <xdr:row>20</xdr:row>
      <xdr:rowOff>142875</xdr:rowOff>
    </xdr:from>
    <xdr:to>
      <xdr:col>32</xdr:col>
      <xdr:colOff>657225</xdr:colOff>
      <xdr:row>20</xdr:row>
      <xdr:rowOff>152400</xdr:rowOff>
    </xdr:to>
    <xdr:cxnSp macro="">
      <xdr:nvCxnSpPr>
        <xdr:cNvPr id="82" name="Connecteur droit 81"/>
        <xdr:cNvCxnSpPr/>
      </xdr:nvCxnSpPr>
      <xdr:spPr>
        <a:xfrm flipV="1">
          <a:off x="22345650" y="3952875"/>
          <a:ext cx="2695575" cy="9525"/>
        </a:xfrm>
        <a:prstGeom prst="line">
          <a:avLst/>
        </a:prstGeom>
        <a:ln w="19050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42863</xdr:colOff>
      <xdr:row>12</xdr:row>
      <xdr:rowOff>114301</xdr:rowOff>
    </xdr:from>
    <xdr:to>
      <xdr:col>21</xdr:col>
      <xdr:colOff>190500</xdr:colOff>
      <xdr:row>12</xdr:row>
      <xdr:rowOff>119063</xdr:rowOff>
    </xdr:to>
    <xdr:cxnSp macro="">
      <xdr:nvCxnSpPr>
        <xdr:cNvPr id="84" name="Connecteur droit 83"/>
        <xdr:cNvCxnSpPr/>
      </xdr:nvCxnSpPr>
      <xdr:spPr>
        <a:xfrm>
          <a:off x="3090863" y="2400301"/>
          <a:ext cx="13101637" cy="4762"/>
        </a:xfrm>
        <a:prstGeom prst="line">
          <a:avLst/>
        </a:prstGeom>
        <a:ln w="19050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10</xdr:row>
      <xdr:rowOff>95250</xdr:rowOff>
    </xdr:from>
    <xdr:to>
      <xdr:col>12</xdr:col>
      <xdr:colOff>609600</xdr:colOff>
      <xdr:row>11</xdr:row>
      <xdr:rowOff>180975</xdr:rowOff>
    </xdr:to>
    <xdr:sp macro="" textlink="">
      <xdr:nvSpPr>
        <xdr:cNvPr id="86" name="ZoneTexte 85"/>
        <xdr:cNvSpPr txBox="1"/>
      </xdr:nvSpPr>
      <xdr:spPr>
        <a:xfrm>
          <a:off x="8991600" y="2000250"/>
          <a:ext cx="7620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39,9</a:t>
          </a:r>
        </a:p>
      </xdr:txBody>
    </xdr:sp>
    <xdr:clientData/>
  </xdr:twoCellAnchor>
  <xdr:twoCellAnchor>
    <xdr:from>
      <xdr:col>4</xdr:col>
      <xdr:colOff>38100</xdr:colOff>
      <xdr:row>10</xdr:row>
      <xdr:rowOff>85725</xdr:rowOff>
    </xdr:from>
    <xdr:to>
      <xdr:col>4</xdr:col>
      <xdr:colOff>38100</xdr:colOff>
      <xdr:row>16</xdr:row>
      <xdr:rowOff>95250</xdr:rowOff>
    </xdr:to>
    <xdr:cxnSp macro="">
      <xdr:nvCxnSpPr>
        <xdr:cNvPr id="88" name="Connecteur droit 87"/>
        <xdr:cNvCxnSpPr/>
      </xdr:nvCxnSpPr>
      <xdr:spPr>
        <a:xfrm flipV="1">
          <a:off x="3086100" y="1990725"/>
          <a:ext cx="0" cy="1152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171450</xdr:colOff>
      <xdr:row>10</xdr:row>
      <xdr:rowOff>171450</xdr:rowOff>
    </xdr:from>
    <xdr:to>
      <xdr:col>21</xdr:col>
      <xdr:colOff>171450</xdr:colOff>
      <xdr:row>16</xdr:row>
      <xdr:rowOff>180975</xdr:rowOff>
    </xdr:to>
    <xdr:cxnSp macro="">
      <xdr:nvCxnSpPr>
        <xdr:cNvPr id="90" name="Connecteur droit 89"/>
        <xdr:cNvCxnSpPr/>
      </xdr:nvCxnSpPr>
      <xdr:spPr>
        <a:xfrm flipV="1">
          <a:off x="16173450" y="2076450"/>
          <a:ext cx="0" cy="1152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525557</xdr:colOff>
      <xdr:row>14</xdr:row>
      <xdr:rowOff>20730</xdr:rowOff>
    </xdr:from>
    <xdr:to>
      <xdr:col>12</xdr:col>
      <xdr:colOff>537882</xdr:colOff>
      <xdr:row>46</xdr:row>
      <xdr:rowOff>179293</xdr:rowOff>
    </xdr:to>
    <xdr:cxnSp macro="">
      <xdr:nvCxnSpPr>
        <xdr:cNvPr id="92" name="Connecteur droit 91"/>
        <xdr:cNvCxnSpPr/>
      </xdr:nvCxnSpPr>
      <xdr:spPr>
        <a:xfrm>
          <a:off x="9669557" y="2687730"/>
          <a:ext cx="12325" cy="6254563"/>
        </a:xfrm>
        <a:prstGeom prst="line">
          <a:avLst/>
        </a:prstGeom>
        <a:ln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637175</xdr:colOff>
      <xdr:row>26</xdr:row>
      <xdr:rowOff>157368</xdr:rowOff>
    </xdr:from>
    <xdr:to>
      <xdr:col>5</xdr:col>
      <xdr:colOff>4384</xdr:colOff>
      <xdr:row>36</xdr:row>
      <xdr:rowOff>61290</xdr:rowOff>
    </xdr:to>
    <xdr:grpSp>
      <xdr:nvGrpSpPr>
        <xdr:cNvPr id="99" name="Groupe 98"/>
        <xdr:cNvGrpSpPr/>
      </xdr:nvGrpSpPr>
      <xdr:grpSpPr>
        <a:xfrm>
          <a:off x="3685175" y="5110368"/>
          <a:ext cx="129209" cy="1808922"/>
          <a:chOff x="3763617" y="5110368"/>
          <a:chExt cx="129209" cy="1808922"/>
        </a:xfrm>
      </xdr:grpSpPr>
      <xdr:sp macro="" textlink="">
        <xdr:nvSpPr>
          <xdr:cNvPr id="64" name="Ellipse 63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65" name="Ellipse 64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11</xdr:col>
      <xdr:colOff>641657</xdr:colOff>
      <xdr:row>26</xdr:row>
      <xdr:rowOff>173056</xdr:rowOff>
    </xdr:from>
    <xdr:to>
      <xdr:col>12</xdr:col>
      <xdr:colOff>8866</xdr:colOff>
      <xdr:row>36</xdr:row>
      <xdr:rowOff>76978</xdr:rowOff>
    </xdr:to>
    <xdr:grpSp>
      <xdr:nvGrpSpPr>
        <xdr:cNvPr id="122" name="Groupe 98"/>
        <xdr:cNvGrpSpPr/>
      </xdr:nvGrpSpPr>
      <xdr:grpSpPr>
        <a:xfrm>
          <a:off x="9023657" y="5126056"/>
          <a:ext cx="129209" cy="1808922"/>
          <a:chOff x="3763617" y="5110368"/>
          <a:chExt cx="129209" cy="1808922"/>
        </a:xfrm>
      </xdr:grpSpPr>
      <xdr:sp macro="" textlink="">
        <xdr:nvSpPr>
          <xdr:cNvPr id="124" name="Ellipse 123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25" name="Ellipse 124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29</xdr:col>
      <xdr:colOff>605118</xdr:colOff>
      <xdr:row>35</xdr:row>
      <xdr:rowOff>123265</xdr:rowOff>
    </xdr:from>
    <xdr:to>
      <xdr:col>32</xdr:col>
      <xdr:colOff>739588</xdr:colOff>
      <xdr:row>40</xdr:row>
      <xdr:rowOff>145676</xdr:rowOff>
    </xdr:to>
    <xdr:sp macro="" textlink="">
      <xdr:nvSpPr>
        <xdr:cNvPr id="126" name="Forme libre 125"/>
        <xdr:cNvSpPr/>
      </xdr:nvSpPr>
      <xdr:spPr>
        <a:xfrm>
          <a:off x="22703118" y="6790765"/>
          <a:ext cx="2420470" cy="974911"/>
        </a:xfrm>
        <a:custGeom>
          <a:avLst/>
          <a:gdLst>
            <a:gd name="connsiteX0" fmla="*/ 0 w 2420470"/>
            <a:gd name="connsiteY0" fmla="*/ 0 h 974911"/>
            <a:gd name="connsiteX1" fmla="*/ 694764 w 2420470"/>
            <a:gd name="connsiteY1" fmla="*/ 941294 h 974911"/>
            <a:gd name="connsiteX2" fmla="*/ 2420470 w 2420470"/>
            <a:gd name="connsiteY2" fmla="*/ 974911 h 974911"/>
            <a:gd name="connsiteX3" fmla="*/ 2409264 w 2420470"/>
            <a:gd name="connsiteY3" fmla="*/ 963706 h 9749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20470" h="974911">
              <a:moveTo>
                <a:pt x="0" y="0"/>
              </a:moveTo>
              <a:lnTo>
                <a:pt x="694764" y="941294"/>
              </a:lnTo>
              <a:lnTo>
                <a:pt x="2420470" y="974911"/>
              </a:lnTo>
              <a:lnTo>
                <a:pt x="2409264" y="963706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32</xdr:col>
      <xdr:colOff>235324</xdr:colOff>
      <xdr:row>26</xdr:row>
      <xdr:rowOff>112059</xdr:rowOff>
    </xdr:from>
    <xdr:to>
      <xdr:col>35</xdr:col>
      <xdr:colOff>291353</xdr:colOff>
      <xdr:row>28</xdr:row>
      <xdr:rowOff>156882</xdr:rowOff>
    </xdr:to>
    <xdr:sp macro="" textlink="">
      <xdr:nvSpPr>
        <xdr:cNvPr id="127" name="Forme libre 126"/>
        <xdr:cNvSpPr/>
      </xdr:nvSpPr>
      <xdr:spPr>
        <a:xfrm>
          <a:off x="24619324" y="5065059"/>
          <a:ext cx="2342029" cy="425823"/>
        </a:xfrm>
        <a:custGeom>
          <a:avLst/>
          <a:gdLst>
            <a:gd name="connsiteX0" fmla="*/ 0 w 2342029"/>
            <a:gd name="connsiteY0" fmla="*/ 425823 h 425823"/>
            <a:gd name="connsiteX1" fmla="*/ 661147 w 2342029"/>
            <a:gd name="connsiteY1" fmla="*/ 11206 h 425823"/>
            <a:gd name="connsiteX2" fmla="*/ 2342029 w 2342029"/>
            <a:gd name="connsiteY2" fmla="*/ 0 h 425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42029" h="425823">
              <a:moveTo>
                <a:pt x="0" y="425823"/>
              </a:moveTo>
              <a:lnTo>
                <a:pt x="661147" y="11206"/>
              </a:lnTo>
              <a:lnTo>
                <a:pt x="2342029" y="0"/>
              </a:lnTo>
            </a:path>
          </a:pathLst>
        </a:custGeom>
        <a:ln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33</xdr:col>
      <xdr:colOff>56029</xdr:colOff>
      <xdr:row>25</xdr:row>
      <xdr:rowOff>78442</xdr:rowOff>
    </xdr:from>
    <xdr:to>
      <xdr:col>35</xdr:col>
      <xdr:colOff>392206</xdr:colOff>
      <xdr:row>27</xdr:row>
      <xdr:rowOff>33618</xdr:rowOff>
    </xdr:to>
    <xdr:sp macro="" textlink="">
      <xdr:nvSpPr>
        <xdr:cNvPr id="128" name="ZoneTexte 127"/>
        <xdr:cNvSpPr txBox="1"/>
      </xdr:nvSpPr>
      <xdr:spPr>
        <a:xfrm>
          <a:off x="25202029" y="4840942"/>
          <a:ext cx="1860177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Chevron + tole bas acier</a:t>
          </a:r>
        </a:p>
      </xdr:txBody>
    </xdr:sp>
    <xdr:clientData/>
  </xdr:twoCellAnchor>
  <xdr:twoCellAnchor>
    <xdr:from>
      <xdr:col>30</xdr:col>
      <xdr:colOff>549088</xdr:colOff>
      <xdr:row>39</xdr:row>
      <xdr:rowOff>67236</xdr:rowOff>
    </xdr:from>
    <xdr:to>
      <xdr:col>33</xdr:col>
      <xdr:colOff>123265</xdr:colOff>
      <xdr:row>41</xdr:row>
      <xdr:rowOff>22412</xdr:rowOff>
    </xdr:to>
    <xdr:sp macro="" textlink="">
      <xdr:nvSpPr>
        <xdr:cNvPr id="129" name="ZoneTexte 128"/>
        <xdr:cNvSpPr txBox="1"/>
      </xdr:nvSpPr>
      <xdr:spPr>
        <a:xfrm>
          <a:off x="23409088" y="7496736"/>
          <a:ext cx="1860177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Poteau acier diametre 10cm</a:t>
          </a:r>
        </a:p>
      </xdr:txBody>
    </xdr:sp>
    <xdr:clientData/>
  </xdr:twoCellAnchor>
  <xdr:twoCellAnchor>
    <xdr:from>
      <xdr:col>30</xdr:col>
      <xdr:colOff>89647</xdr:colOff>
      <xdr:row>21</xdr:row>
      <xdr:rowOff>168087</xdr:rowOff>
    </xdr:from>
    <xdr:to>
      <xdr:col>31</xdr:col>
      <xdr:colOff>89647</xdr:colOff>
      <xdr:row>23</xdr:row>
      <xdr:rowOff>63312</xdr:rowOff>
    </xdr:to>
    <xdr:sp macro="" textlink="">
      <xdr:nvSpPr>
        <xdr:cNvPr id="130" name="ZoneTexte 129"/>
        <xdr:cNvSpPr txBox="1"/>
      </xdr:nvSpPr>
      <xdr:spPr>
        <a:xfrm>
          <a:off x="22949647" y="4168587"/>
          <a:ext cx="7620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1,95</a:t>
          </a:r>
        </a:p>
      </xdr:txBody>
    </xdr:sp>
    <xdr:clientData/>
  </xdr:twoCellAnchor>
  <xdr:twoCellAnchor>
    <xdr:from>
      <xdr:col>30</xdr:col>
      <xdr:colOff>571500</xdr:colOff>
      <xdr:row>18</xdr:row>
      <xdr:rowOff>145676</xdr:rowOff>
    </xdr:from>
    <xdr:to>
      <xdr:col>31</xdr:col>
      <xdr:colOff>571500</xdr:colOff>
      <xdr:row>20</xdr:row>
      <xdr:rowOff>40901</xdr:rowOff>
    </xdr:to>
    <xdr:sp macro="" textlink="">
      <xdr:nvSpPr>
        <xdr:cNvPr id="131" name="ZoneTexte 130"/>
        <xdr:cNvSpPr txBox="1"/>
      </xdr:nvSpPr>
      <xdr:spPr>
        <a:xfrm>
          <a:off x="23431500" y="3574676"/>
          <a:ext cx="7620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2,55</a:t>
          </a:r>
        </a:p>
      </xdr:txBody>
    </xdr:sp>
    <xdr:clientData/>
  </xdr:twoCellAnchor>
  <xdr:twoCellAnchor>
    <xdr:from>
      <xdr:col>28</xdr:col>
      <xdr:colOff>462675</xdr:colOff>
      <xdr:row>27</xdr:row>
      <xdr:rowOff>11206</xdr:rowOff>
    </xdr:from>
    <xdr:to>
      <xdr:col>28</xdr:col>
      <xdr:colOff>470648</xdr:colOff>
      <xdr:row>35</xdr:row>
      <xdr:rowOff>28140</xdr:rowOff>
    </xdr:to>
    <xdr:cxnSp macro="">
      <xdr:nvCxnSpPr>
        <xdr:cNvPr id="132" name="Connecteur droit 131"/>
        <xdr:cNvCxnSpPr/>
      </xdr:nvCxnSpPr>
      <xdr:spPr>
        <a:xfrm flipV="1">
          <a:off x="21798675" y="5154706"/>
          <a:ext cx="7973" cy="1540934"/>
        </a:xfrm>
        <a:prstGeom prst="line">
          <a:avLst/>
        </a:prstGeom>
        <a:ln w="28575"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224118</xdr:colOff>
      <xdr:row>27</xdr:row>
      <xdr:rowOff>40541</xdr:rowOff>
    </xdr:from>
    <xdr:to>
      <xdr:col>29</xdr:col>
      <xdr:colOff>270979</xdr:colOff>
      <xdr:row>27</xdr:row>
      <xdr:rowOff>44824</xdr:rowOff>
    </xdr:to>
    <xdr:cxnSp macro="">
      <xdr:nvCxnSpPr>
        <xdr:cNvPr id="133" name="Connecteur droit 132"/>
        <xdr:cNvCxnSpPr/>
      </xdr:nvCxnSpPr>
      <xdr:spPr>
        <a:xfrm flipH="1">
          <a:off x="21560118" y="5184041"/>
          <a:ext cx="808861" cy="42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123265</xdr:colOff>
      <xdr:row>35</xdr:row>
      <xdr:rowOff>11206</xdr:rowOff>
    </xdr:from>
    <xdr:to>
      <xdr:col>29</xdr:col>
      <xdr:colOff>340863</xdr:colOff>
      <xdr:row>35</xdr:row>
      <xdr:rowOff>35039</xdr:rowOff>
    </xdr:to>
    <xdr:cxnSp macro="">
      <xdr:nvCxnSpPr>
        <xdr:cNvPr id="134" name="Connecteur droit 133"/>
        <xdr:cNvCxnSpPr/>
      </xdr:nvCxnSpPr>
      <xdr:spPr>
        <a:xfrm flipH="1" flipV="1">
          <a:off x="21459265" y="6678706"/>
          <a:ext cx="979598" cy="2383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142034</xdr:colOff>
      <xdr:row>30</xdr:row>
      <xdr:rowOff>149319</xdr:rowOff>
    </xdr:from>
    <xdr:to>
      <xdr:col>28</xdr:col>
      <xdr:colOff>418259</xdr:colOff>
      <xdr:row>34</xdr:row>
      <xdr:rowOff>149319</xdr:rowOff>
    </xdr:to>
    <xdr:sp macro="" textlink="">
      <xdr:nvSpPr>
        <xdr:cNvPr id="138" name="ZoneTexte 137"/>
        <xdr:cNvSpPr txBox="1"/>
      </xdr:nvSpPr>
      <xdr:spPr>
        <a:xfrm rot="16200000">
          <a:off x="21235147" y="6107206"/>
          <a:ext cx="7620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2,15</a:t>
          </a:r>
        </a:p>
      </xdr:txBody>
    </xdr:sp>
    <xdr:clientData/>
  </xdr:twoCellAnchor>
  <xdr:twoCellAnchor>
    <xdr:from>
      <xdr:col>8</xdr:col>
      <xdr:colOff>212911</xdr:colOff>
      <xdr:row>26</xdr:row>
      <xdr:rowOff>168088</xdr:rowOff>
    </xdr:from>
    <xdr:to>
      <xdr:col>8</xdr:col>
      <xdr:colOff>342120</xdr:colOff>
      <xdr:row>36</xdr:row>
      <xdr:rowOff>72010</xdr:rowOff>
    </xdr:to>
    <xdr:grpSp>
      <xdr:nvGrpSpPr>
        <xdr:cNvPr id="139" name="Groupe 98"/>
        <xdr:cNvGrpSpPr/>
      </xdr:nvGrpSpPr>
      <xdr:grpSpPr>
        <a:xfrm>
          <a:off x="6308911" y="5121088"/>
          <a:ext cx="129209" cy="1808922"/>
          <a:chOff x="3763617" y="5110368"/>
          <a:chExt cx="129209" cy="1808922"/>
        </a:xfrm>
      </xdr:grpSpPr>
      <xdr:sp macro="" textlink="">
        <xdr:nvSpPr>
          <xdr:cNvPr id="140" name="Ellipse 139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41" name="Ellipse 140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9</xdr:col>
      <xdr:colOff>398928</xdr:colOff>
      <xdr:row>26</xdr:row>
      <xdr:rowOff>174812</xdr:rowOff>
    </xdr:from>
    <xdr:to>
      <xdr:col>9</xdr:col>
      <xdr:colOff>528137</xdr:colOff>
      <xdr:row>36</xdr:row>
      <xdr:rowOff>78734</xdr:rowOff>
    </xdr:to>
    <xdr:grpSp>
      <xdr:nvGrpSpPr>
        <xdr:cNvPr id="142" name="Groupe 98"/>
        <xdr:cNvGrpSpPr/>
      </xdr:nvGrpSpPr>
      <xdr:grpSpPr>
        <a:xfrm>
          <a:off x="7256928" y="5127812"/>
          <a:ext cx="129209" cy="1808922"/>
          <a:chOff x="3763617" y="5110368"/>
          <a:chExt cx="129209" cy="1808922"/>
        </a:xfrm>
      </xdr:grpSpPr>
      <xdr:sp macro="" textlink="">
        <xdr:nvSpPr>
          <xdr:cNvPr id="143" name="Ellipse 142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44" name="Ellipse 143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10</xdr:col>
      <xdr:colOff>517710</xdr:colOff>
      <xdr:row>26</xdr:row>
      <xdr:rowOff>170329</xdr:rowOff>
    </xdr:from>
    <xdr:to>
      <xdr:col>10</xdr:col>
      <xdr:colOff>646919</xdr:colOff>
      <xdr:row>36</xdr:row>
      <xdr:rowOff>74251</xdr:rowOff>
    </xdr:to>
    <xdr:grpSp>
      <xdr:nvGrpSpPr>
        <xdr:cNvPr id="145" name="Groupe 98"/>
        <xdr:cNvGrpSpPr/>
      </xdr:nvGrpSpPr>
      <xdr:grpSpPr>
        <a:xfrm>
          <a:off x="8137710" y="5123329"/>
          <a:ext cx="129209" cy="1808922"/>
          <a:chOff x="3763617" y="5110368"/>
          <a:chExt cx="129209" cy="1808922"/>
        </a:xfrm>
      </xdr:grpSpPr>
      <xdr:sp macro="" textlink="">
        <xdr:nvSpPr>
          <xdr:cNvPr id="146" name="Ellipse 145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47" name="Ellipse 146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7</xdr:col>
      <xdr:colOff>67235</xdr:colOff>
      <xdr:row>27</xdr:row>
      <xdr:rowOff>0</xdr:rowOff>
    </xdr:from>
    <xdr:to>
      <xdr:col>7</xdr:col>
      <xdr:colOff>196444</xdr:colOff>
      <xdr:row>36</xdr:row>
      <xdr:rowOff>94422</xdr:rowOff>
    </xdr:to>
    <xdr:grpSp>
      <xdr:nvGrpSpPr>
        <xdr:cNvPr id="148" name="Groupe 98"/>
        <xdr:cNvGrpSpPr/>
      </xdr:nvGrpSpPr>
      <xdr:grpSpPr>
        <a:xfrm>
          <a:off x="5401235" y="5143500"/>
          <a:ext cx="129209" cy="1808922"/>
          <a:chOff x="3763617" y="5110368"/>
          <a:chExt cx="129209" cy="1808922"/>
        </a:xfrm>
      </xdr:grpSpPr>
      <xdr:sp macro="" textlink="">
        <xdr:nvSpPr>
          <xdr:cNvPr id="149" name="Ellipse 148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50" name="Ellipse 149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5</xdr:col>
      <xdr:colOff>705971</xdr:colOff>
      <xdr:row>26</xdr:row>
      <xdr:rowOff>168088</xdr:rowOff>
    </xdr:from>
    <xdr:to>
      <xdr:col>6</xdr:col>
      <xdr:colOff>73180</xdr:colOff>
      <xdr:row>36</xdr:row>
      <xdr:rowOff>72010</xdr:rowOff>
    </xdr:to>
    <xdr:grpSp>
      <xdr:nvGrpSpPr>
        <xdr:cNvPr id="151" name="Groupe 98"/>
        <xdr:cNvGrpSpPr/>
      </xdr:nvGrpSpPr>
      <xdr:grpSpPr>
        <a:xfrm>
          <a:off x="4515971" y="5121088"/>
          <a:ext cx="129209" cy="1808922"/>
          <a:chOff x="3763617" y="5110368"/>
          <a:chExt cx="129209" cy="1808922"/>
        </a:xfrm>
      </xdr:grpSpPr>
      <xdr:sp macro="" textlink="">
        <xdr:nvSpPr>
          <xdr:cNvPr id="152" name="Ellipse 151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53" name="Ellipse 152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13</xdr:col>
      <xdr:colOff>206869</xdr:colOff>
      <xdr:row>26</xdr:row>
      <xdr:rowOff>152885</xdr:rowOff>
    </xdr:from>
    <xdr:to>
      <xdr:col>13</xdr:col>
      <xdr:colOff>336078</xdr:colOff>
      <xdr:row>36</xdr:row>
      <xdr:rowOff>56807</xdr:rowOff>
    </xdr:to>
    <xdr:grpSp>
      <xdr:nvGrpSpPr>
        <xdr:cNvPr id="154" name="Groupe 153"/>
        <xdr:cNvGrpSpPr/>
      </xdr:nvGrpSpPr>
      <xdr:grpSpPr>
        <a:xfrm>
          <a:off x="10112869" y="5105885"/>
          <a:ext cx="129209" cy="1808922"/>
          <a:chOff x="3763617" y="5110368"/>
          <a:chExt cx="129209" cy="1808922"/>
        </a:xfrm>
      </xdr:grpSpPr>
      <xdr:sp macro="" textlink="">
        <xdr:nvSpPr>
          <xdr:cNvPr id="155" name="Ellipse 154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56" name="Ellipse 155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20</xdr:col>
      <xdr:colOff>211351</xdr:colOff>
      <xdr:row>26</xdr:row>
      <xdr:rowOff>168573</xdr:rowOff>
    </xdr:from>
    <xdr:to>
      <xdr:col>20</xdr:col>
      <xdr:colOff>340560</xdr:colOff>
      <xdr:row>36</xdr:row>
      <xdr:rowOff>72495</xdr:rowOff>
    </xdr:to>
    <xdr:grpSp>
      <xdr:nvGrpSpPr>
        <xdr:cNvPr id="157" name="Groupe 98"/>
        <xdr:cNvGrpSpPr/>
      </xdr:nvGrpSpPr>
      <xdr:grpSpPr>
        <a:xfrm>
          <a:off x="15451351" y="5121573"/>
          <a:ext cx="129209" cy="1808922"/>
          <a:chOff x="3763617" y="5110368"/>
          <a:chExt cx="129209" cy="1808922"/>
        </a:xfrm>
      </xdr:grpSpPr>
      <xdr:sp macro="" textlink="">
        <xdr:nvSpPr>
          <xdr:cNvPr id="158" name="Ellipse 157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59" name="Ellipse 158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16</xdr:col>
      <xdr:colOff>544605</xdr:colOff>
      <xdr:row>26</xdr:row>
      <xdr:rowOff>163605</xdr:rowOff>
    </xdr:from>
    <xdr:to>
      <xdr:col>16</xdr:col>
      <xdr:colOff>673814</xdr:colOff>
      <xdr:row>36</xdr:row>
      <xdr:rowOff>67527</xdr:rowOff>
    </xdr:to>
    <xdr:grpSp>
      <xdr:nvGrpSpPr>
        <xdr:cNvPr id="160" name="Groupe 98"/>
        <xdr:cNvGrpSpPr/>
      </xdr:nvGrpSpPr>
      <xdr:grpSpPr>
        <a:xfrm>
          <a:off x="12736605" y="5116605"/>
          <a:ext cx="129209" cy="1808922"/>
          <a:chOff x="3763617" y="5110368"/>
          <a:chExt cx="129209" cy="1808922"/>
        </a:xfrm>
      </xdr:grpSpPr>
      <xdr:sp macro="" textlink="">
        <xdr:nvSpPr>
          <xdr:cNvPr id="161" name="Ellipse 160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62" name="Ellipse 161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17</xdr:col>
      <xdr:colOff>730622</xdr:colOff>
      <xdr:row>26</xdr:row>
      <xdr:rowOff>170329</xdr:rowOff>
    </xdr:from>
    <xdr:to>
      <xdr:col>18</xdr:col>
      <xdr:colOff>97831</xdr:colOff>
      <xdr:row>36</xdr:row>
      <xdr:rowOff>74251</xdr:rowOff>
    </xdr:to>
    <xdr:grpSp>
      <xdr:nvGrpSpPr>
        <xdr:cNvPr id="163" name="Groupe 98"/>
        <xdr:cNvGrpSpPr/>
      </xdr:nvGrpSpPr>
      <xdr:grpSpPr>
        <a:xfrm>
          <a:off x="13684622" y="5123329"/>
          <a:ext cx="129209" cy="1808922"/>
          <a:chOff x="3763617" y="5110368"/>
          <a:chExt cx="129209" cy="1808922"/>
        </a:xfrm>
      </xdr:grpSpPr>
      <xdr:sp macro="" textlink="">
        <xdr:nvSpPr>
          <xdr:cNvPr id="164" name="Ellipse 163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65" name="Ellipse 164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19</xdr:col>
      <xdr:colOff>87404</xdr:colOff>
      <xdr:row>26</xdr:row>
      <xdr:rowOff>165846</xdr:rowOff>
    </xdr:from>
    <xdr:to>
      <xdr:col>19</xdr:col>
      <xdr:colOff>216613</xdr:colOff>
      <xdr:row>36</xdr:row>
      <xdr:rowOff>69768</xdr:rowOff>
    </xdr:to>
    <xdr:grpSp>
      <xdr:nvGrpSpPr>
        <xdr:cNvPr id="166" name="Groupe 98"/>
        <xdr:cNvGrpSpPr/>
      </xdr:nvGrpSpPr>
      <xdr:grpSpPr>
        <a:xfrm>
          <a:off x="14565404" y="5118846"/>
          <a:ext cx="129209" cy="1808922"/>
          <a:chOff x="3763617" y="5110368"/>
          <a:chExt cx="129209" cy="1808922"/>
        </a:xfrm>
      </xdr:grpSpPr>
      <xdr:sp macro="" textlink="">
        <xdr:nvSpPr>
          <xdr:cNvPr id="167" name="Ellipse 166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68" name="Ellipse 167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15</xdr:col>
      <xdr:colOff>398929</xdr:colOff>
      <xdr:row>26</xdr:row>
      <xdr:rowOff>186017</xdr:rowOff>
    </xdr:from>
    <xdr:to>
      <xdr:col>15</xdr:col>
      <xdr:colOff>528138</xdr:colOff>
      <xdr:row>36</xdr:row>
      <xdr:rowOff>89939</xdr:rowOff>
    </xdr:to>
    <xdr:grpSp>
      <xdr:nvGrpSpPr>
        <xdr:cNvPr id="169" name="Groupe 98"/>
        <xdr:cNvGrpSpPr/>
      </xdr:nvGrpSpPr>
      <xdr:grpSpPr>
        <a:xfrm>
          <a:off x="11828929" y="5139017"/>
          <a:ext cx="129209" cy="1808922"/>
          <a:chOff x="3763617" y="5110368"/>
          <a:chExt cx="129209" cy="1808922"/>
        </a:xfrm>
      </xdr:grpSpPr>
      <xdr:sp macro="" textlink="">
        <xdr:nvSpPr>
          <xdr:cNvPr id="170" name="Ellipse 169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71" name="Ellipse 170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14</xdr:col>
      <xdr:colOff>275665</xdr:colOff>
      <xdr:row>26</xdr:row>
      <xdr:rowOff>163605</xdr:rowOff>
    </xdr:from>
    <xdr:to>
      <xdr:col>14</xdr:col>
      <xdr:colOff>404874</xdr:colOff>
      <xdr:row>36</xdr:row>
      <xdr:rowOff>67527</xdr:rowOff>
    </xdr:to>
    <xdr:grpSp>
      <xdr:nvGrpSpPr>
        <xdr:cNvPr id="172" name="Groupe 98"/>
        <xdr:cNvGrpSpPr/>
      </xdr:nvGrpSpPr>
      <xdr:grpSpPr>
        <a:xfrm>
          <a:off x="10943665" y="5116605"/>
          <a:ext cx="129209" cy="1808922"/>
          <a:chOff x="3763617" y="5110368"/>
          <a:chExt cx="129209" cy="1808922"/>
        </a:xfrm>
      </xdr:grpSpPr>
      <xdr:sp macro="" textlink="">
        <xdr:nvSpPr>
          <xdr:cNvPr id="173" name="Ellipse 172"/>
          <xdr:cNvSpPr/>
        </xdr:nvSpPr>
        <xdr:spPr>
          <a:xfrm>
            <a:off x="3785152" y="5110368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sp macro="" textlink="">
        <xdr:nvSpPr>
          <xdr:cNvPr id="174" name="Ellipse 173"/>
          <xdr:cNvSpPr/>
        </xdr:nvSpPr>
        <xdr:spPr>
          <a:xfrm>
            <a:off x="3763617" y="6811616"/>
            <a:ext cx="107674" cy="107674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</xdr:grpSp>
    <xdr:clientData/>
  </xdr:twoCellAnchor>
  <xdr:twoCellAnchor>
    <xdr:from>
      <xdr:col>4</xdr:col>
      <xdr:colOff>705971</xdr:colOff>
      <xdr:row>23</xdr:row>
      <xdr:rowOff>22412</xdr:rowOff>
    </xdr:from>
    <xdr:to>
      <xdr:col>4</xdr:col>
      <xdr:colOff>728382</xdr:colOff>
      <xdr:row>28</xdr:row>
      <xdr:rowOff>78442</xdr:rowOff>
    </xdr:to>
    <xdr:cxnSp macro="">
      <xdr:nvCxnSpPr>
        <xdr:cNvPr id="175" name="Connecteur droit 174"/>
        <xdr:cNvCxnSpPr/>
      </xdr:nvCxnSpPr>
      <xdr:spPr>
        <a:xfrm flipH="1" flipV="1">
          <a:off x="3753971" y="4403912"/>
          <a:ext cx="22411" cy="10085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44824</xdr:colOff>
      <xdr:row>24</xdr:row>
      <xdr:rowOff>44824</xdr:rowOff>
    </xdr:from>
    <xdr:to>
      <xdr:col>4</xdr:col>
      <xdr:colOff>728382</xdr:colOff>
      <xdr:row>24</xdr:row>
      <xdr:rowOff>57152</xdr:rowOff>
    </xdr:to>
    <xdr:cxnSp macro="">
      <xdr:nvCxnSpPr>
        <xdr:cNvPr id="176" name="Connecteur droit 175"/>
        <xdr:cNvCxnSpPr/>
      </xdr:nvCxnSpPr>
      <xdr:spPr>
        <a:xfrm flipV="1">
          <a:off x="3092824" y="4616824"/>
          <a:ext cx="683558" cy="12328"/>
        </a:xfrm>
        <a:prstGeom prst="line">
          <a:avLst/>
        </a:prstGeom>
        <a:ln w="19050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66116</xdr:colOff>
      <xdr:row>22</xdr:row>
      <xdr:rowOff>106456</xdr:rowOff>
    </xdr:from>
    <xdr:to>
      <xdr:col>5</xdr:col>
      <xdr:colOff>66116</xdr:colOff>
      <xdr:row>24</xdr:row>
      <xdr:rowOff>1681</xdr:rowOff>
    </xdr:to>
    <xdr:sp macro="" textlink="">
      <xdr:nvSpPr>
        <xdr:cNvPr id="177" name="ZoneTexte 176"/>
        <xdr:cNvSpPr txBox="1"/>
      </xdr:nvSpPr>
      <xdr:spPr>
        <a:xfrm>
          <a:off x="3114116" y="4297456"/>
          <a:ext cx="762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1,15</a:t>
          </a:r>
        </a:p>
      </xdr:txBody>
    </xdr:sp>
    <xdr:clientData/>
  </xdr:twoCellAnchor>
  <xdr:twoCellAnchor>
    <xdr:from>
      <xdr:col>6</xdr:col>
      <xdr:colOff>0</xdr:colOff>
      <xdr:row>23</xdr:row>
      <xdr:rowOff>89647</xdr:rowOff>
    </xdr:from>
    <xdr:to>
      <xdr:col>6</xdr:col>
      <xdr:colOff>17930</xdr:colOff>
      <xdr:row>27</xdr:row>
      <xdr:rowOff>186019</xdr:rowOff>
    </xdr:to>
    <xdr:cxnSp macro="">
      <xdr:nvCxnSpPr>
        <xdr:cNvPr id="181" name="Connecteur droit 180"/>
        <xdr:cNvCxnSpPr/>
      </xdr:nvCxnSpPr>
      <xdr:spPr>
        <a:xfrm flipH="1" flipV="1">
          <a:off x="4572000" y="4471147"/>
          <a:ext cx="17930" cy="8583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717177</xdr:colOff>
      <xdr:row>24</xdr:row>
      <xdr:rowOff>44824</xdr:rowOff>
    </xdr:from>
    <xdr:to>
      <xdr:col>6</xdr:col>
      <xdr:colOff>22412</xdr:colOff>
      <xdr:row>24</xdr:row>
      <xdr:rowOff>44825</xdr:rowOff>
    </xdr:to>
    <xdr:cxnSp macro="">
      <xdr:nvCxnSpPr>
        <xdr:cNvPr id="182" name="Connecteur droit 181"/>
        <xdr:cNvCxnSpPr/>
      </xdr:nvCxnSpPr>
      <xdr:spPr>
        <a:xfrm flipV="1">
          <a:off x="3765177" y="4616824"/>
          <a:ext cx="829235" cy="1"/>
        </a:xfrm>
        <a:prstGeom prst="line">
          <a:avLst/>
        </a:prstGeom>
        <a:ln w="19050"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750794</xdr:colOff>
      <xdr:row>22</xdr:row>
      <xdr:rowOff>100853</xdr:rowOff>
    </xdr:from>
    <xdr:to>
      <xdr:col>5</xdr:col>
      <xdr:colOff>750794</xdr:colOff>
      <xdr:row>23</xdr:row>
      <xdr:rowOff>186578</xdr:rowOff>
    </xdr:to>
    <xdr:sp macro="" textlink="">
      <xdr:nvSpPr>
        <xdr:cNvPr id="186" name="ZoneTexte 185"/>
        <xdr:cNvSpPr txBox="1"/>
      </xdr:nvSpPr>
      <xdr:spPr>
        <a:xfrm>
          <a:off x="3798794" y="4291853"/>
          <a:ext cx="762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2,78</a:t>
          </a:r>
        </a:p>
      </xdr:txBody>
    </xdr:sp>
    <xdr:clientData/>
  </xdr:twoCellAnchor>
  <xdr:twoCellAnchor>
    <xdr:from>
      <xdr:col>11</xdr:col>
      <xdr:colOff>224117</xdr:colOff>
      <xdr:row>17</xdr:row>
      <xdr:rowOff>89647</xdr:rowOff>
    </xdr:from>
    <xdr:to>
      <xdr:col>13</xdr:col>
      <xdr:colOff>661146</xdr:colOff>
      <xdr:row>19</xdr:row>
      <xdr:rowOff>134471</xdr:rowOff>
    </xdr:to>
    <xdr:sp macro="" textlink="">
      <xdr:nvSpPr>
        <xdr:cNvPr id="187" name="ZoneTexte 186"/>
        <xdr:cNvSpPr txBox="1"/>
      </xdr:nvSpPr>
      <xdr:spPr>
        <a:xfrm>
          <a:off x="8606117" y="3328147"/>
          <a:ext cx="1961029" cy="425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800"/>
            <a:t>2 X 14 poteaux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Q59"/>
  <sheetViews>
    <sheetView topLeftCell="A7" workbookViewId="0">
      <selection activeCell="C11" activeCellId="3" sqref="D12:D20 C21 C22 C11"/>
    </sheetView>
  </sheetViews>
  <sheetFormatPr baseColWidth="10" defaultRowHeight="15"/>
  <cols>
    <col min="2" max="2" width="21" bestFit="1" customWidth="1"/>
    <col min="3" max="3" width="12.5703125" customWidth="1"/>
    <col min="4" max="4" width="16.28515625" bestFit="1" customWidth="1"/>
    <col min="5" max="5" width="14" bestFit="1" customWidth="1"/>
    <col min="6" max="6" width="20.42578125" bestFit="1" customWidth="1"/>
    <col min="7" max="7" width="17.5703125" bestFit="1" customWidth="1"/>
    <col min="8" max="8" width="17.5703125" customWidth="1"/>
  </cols>
  <sheetData>
    <row r="4" spans="1:8">
      <c r="A4" t="s">
        <v>20</v>
      </c>
      <c r="B4" s="2" t="s">
        <v>0</v>
      </c>
      <c r="C4" s="2">
        <v>1</v>
      </c>
      <c r="D4" s="2"/>
      <c r="E4" s="2"/>
      <c r="F4" s="14"/>
      <c r="G4" s="14"/>
      <c r="H4" s="14"/>
    </row>
    <row r="5" spans="1:8">
      <c r="A5" t="s">
        <v>19</v>
      </c>
      <c r="B5" s="2" t="s">
        <v>11</v>
      </c>
      <c r="C5" s="2">
        <v>1.7</v>
      </c>
      <c r="D5" s="2"/>
      <c r="E5" s="2"/>
      <c r="F5" s="14"/>
      <c r="G5" s="14"/>
      <c r="H5" s="14"/>
    </row>
    <row r="6" spans="1:8">
      <c r="A6" t="s">
        <v>10</v>
      </c>
      <c r="B6" s="2" t="s">
        <v>9</v>
      </c>
      <c r="C6" s="2">
        <v>1.7</v>
      </c>
      <c r="D6" s="2"/>
      <c r="E6" s="2"/>
      <c r="F6" s="14"/>
      <c r="G6" s="14"/>
      <c r="H6" s="14"/>
    </row>
    <row r="7" spans="1:8">
      <c r="B7" s="2"/>
      <c r="C7" s="2"/>
      <c r="D7" s="2"/>
      <c r="E7" s="2"/>
      <c r="F7" s="14"/>
      <c r="G7" s="14"/>
      <c r="H7" s="14"/>
    </row>
    <row r="8" spans="1:8">
      <c r="B8" s="3" t="s">
        <v>21</v>
      </c>
      <c r="C8" s="3">
        <f>C20+C11+C21+C22</f>
        <v>50</v>
      </c>
      <c r="D8" s="2"/>
      <c r="E8" s="2"/>
      <c r="F8" s="14"/>
      <c r="G8" s="14"/>
      <c r="H8" s="14"/>
    </row>
    <row r="9" spans="1:8">
      <c r="A9" t="s">
        <v>45</v>
      </c>
      <c r="B9" s="2" t="s">
        <v>25</v>
      </c>
      <c r="C9" s="2">
        <v>0.4</v>
      </c>
      <c r="D9" s="2"/>
      <c r="E9" s="2"/>
      <c r="F9" s="14"/>
      <c r="G9" s="14"/>
      <c r="H9" s="14"/>
    </row>
    <row r="10" spans="1:8">
      <c r="A10" t="s">
        <v>1</v>
      </c>
      <c r="B10" s="2" t="s">
        <v>2</v>
      </c>
      <c r="C10" s="4">
        <f>5.5-C11</f>
        <v>3.9</v>
      </c>
      <c r="D10" s="2"/>
      <c r="E10" s="2"/>
      <c r="F10" s="14"/>
      <c r="G10" s="14"/>
      <c r="H10" s="14"/>
    </row>
    <row r="11" spans="1:8">
      <c r="A11" t="s">
        <v>5</v>
      </c>
      <c r="B11" s="2" t="s">
        <v>3</v>
      </c>
      <c r="C11" s="5">
        <v>1.6</v>
      </c>
      <c r="D11" s="2" t="s">
        <v>23</v>
      </c>
      <c r="E11" s="6" t="s">
        <v>24</v>
      </c>
      <c r="F11" s="15"/>
      <c r="G11" s="15"/>
      <c r="H11" s="15"/>
    </row>
    <row r="12" spans="1:8">
      <c r="A12" t="s">
        <v>6</v>
      </c>
      <c r="B12" s="2" t="s">
        <v>27</v>
      </c>
      <c r="C12" s="2">
        <f>D12</f>
        <v>1.6</v>
      </c>
      <c r="D12" s="2">
        <v>1.6</v>
      </c>
      <c r="E12" s="7">
        <f>$C$5/2+$C$4-(C12+$C$11)*$C$6/(2*$C$11)</f>
        <v>0.15000000000000013</v>
      </c>
      <c r="F12" s="16"/>
      <c r="G12" s="16"/>
      <c r="H12" s="16"/>
    </row>
    <row r="13" spans="1:8">
      <c r="A13" t="s">
        <v>8</v>
      </c>
      <c r="B13" s="2" t="s">
        <v>28</v>
      </c>
      <c r="C13" s="2">
        <f>C12+D13</f>
        <v>4.5999999999999996</v>
      </c>
      <c r="D13" s="2">
        <v>3</v>
      </c>
      <c r="E13" s="7">
        <f t="shared" ref="E13:E19" si="0">$C$5/2+$C$4-(C13+$C$11)*$C$5/(2*($C$11+C12))</f>
        <v>0.20312500000000022</v>
      </c>
      <c r="F13" s="16"/>
      <c r="G13" s="16"/>
      <c r="H13" s="16"/>
    </row>
    <row r="14" spans="1:8">
      <c r="B14" s="2" t="s">
        <v>29</v>
      </c>
      <c r="C14" s="2">
        <f t="shared" ref="C14:C19" si="1">C13+D14</f>
        <v>10.6</v>
      </c>
      <c r="D14" s="2">
        <v>6</v>
      </c>
      <c r="E14" s="7">
        <f t="shared" si="0"/>
        <v>0.17741935483870974</v>
      </c>
      <c r="F14" s="16"/>
      <c r="G14" s="16"/>
      <c r="H14" s="16"/>
    </row>
    <row r="15" spans="1:8">
      <c r="B15" s="2" t="s">
        <v>30</v>
      </c>
      <c r="C15" s="2">
        <f t="shared" si="1"/>
        <v>17.600000000000001</v>
      </c>
      <c r="D15" s="2">
        <v>7</v>
      </c>
      <c r="E15" s="7">
        <f t="shared" si="0"/>
        <v>0.51229508196721318</v>
      </c>
      <c r="F15" s="16"/>
      <c r="G15" s="16"/>
      <c r="H15" s="16"/>
    </row>
    <row r="16" spans="1:8">
      <c r="B16" s="2" t="s">
        <v>31</v>
      </c>
      <c r="C16" s="2">
        <f t="shared" si="1"/>
        <v>25.3</v>
      </c>
      <c r="D16" s="2">
        <v>7.7</v>
      </c>
      <c r="E16" s="7">
        <f t="shared" si="0"/>
        <v>0.65911458333333339</v>
      </c>
      <c r="F16" s="16"/>
      <c r="G16" s="16"/>
      <c r="H16" s="16"/>
    </row>
    <row r="17" spans="2:17">
      <c r="B17" s="2" t="s">
        <v>32</v>
      </c>
      <c r="C17" s="2">
        <f t="shared" si="1"/>
        <v>32.299999999999997</v>
      </c>
      <c r="D17" s="2">
        <f>D15</f>
        <v>7</v>
      </c>
      <c r="E17" s="7">
        <f t="shared" si="0"/>
        <v>0.77881040892193343</v>
      </c>
      <c r="F17" s="16"/>
      <c r="G17" s="16"/>
      <c r="H17" s="16"/>
    </row>
    <row r="18" spans="2:17">
      <c r="B18" s="2" t="s">
        <v>33</v>
      </c>
      <c r="C18" s="2">
        <f t="shared" si="1"/>
        <v>38.299999999999997</v>
      </c>
      <c r="D18" s="2">
        <f>D14</f>
        <v>6</v>
      </c>
      <c r="E18" s="7">
        <f t="shared" si="0"/>
        <v>0.84955752212389379</v>
      </c>
      <c r="F18" s="16"/>
      <c r="G18" s="16"/>
      <c r="H18" s="16"/>
    </row>
    <row r="19" spans="2:17">
      <c r="B19" s="2" t="s">
        <v>34</v>
      </c>
      <c r="C19" s="2">
        <f t="shared" si="1"/>
        <v>41.3</v>
      </c>
      <c r="D19" s="2">
        <f>D13</f>
        <v>3</v>
      </c>
      <c r="E19" s="7">
        <f t="shared" si="0"/>
        <v>0.93609022556390997</v>
      </c>
      <c r="F19" s="16"/>
      <c r="G19" s="16"/>
      <c r="H19" s="16"/>
      <c r="I19">
        <v>4</v>
      </c>
      <c r="J19">
        <v>4</v>
      </c>
      <c r="K19">
        <v>104</v>
      </c>
      <c r="L19">
        <v>376</v>
      </c>
      <c r="M19">
        <v>764</v>
      </c>
      <c r="O19">
        <v>4</v>
      </c>
      <c r="P19">
        <v>4</v>
      </c>
      <c r="Q19">
        <v>4</v>
      </c>
    </row>
    <row r="20" spans="2:17">
      <c r="B20" s="2" t="s">
        <v>35</v>
      </c>
      <c r="C20" s="2">
        <f>C19+D20</f>
        <v>42.9</v>
      </c>
      <c r="D20" s="2">
        <f>D12</f>
        <v>1.6</v>
      </c>
      <c r="E20" s="7"/>
      <c r="F20" s="16"/>
      <c r="G20" s="16"/>
      <c r="H20" s="16"/>
      <c r="I20">
        <v>4</v>
      </c>
      <c r="J20">
        <v>4</v>
      </c>
      <c r="K20">
        <v>170</v>
      </c>
      <c r="L20">
        <v>376</v>
      </c>
      <c r="M20">
        <v>88</v>
      </c>
      <c r="O20">
        <v>4</v>
      </c>
      <c r="P20">
        <v>4</v>
      </c>
      <c r="Q20">
        <v>4</v>
      </c>
    </row>
    <row r="21" spans="2:17">
      <c r="B21" s="2" t="s">
        <v>36</v>
      </c>
      <c r="C21" s="5">
        <f>C11</f>
        <v>1.6</v>
      </c>
      <c r="D21" s="2"/>
      <c r="E21" s="2"/>
      <c r="F21" s="14"/>
      <c r="G21" s="14"/>
      <c r="H21" s="14"/>
      <c r="I21">
        <v>88</v>
      </c>
      <c r="J21">
        <v>92</v>
      </c>
      <c r="K21">
        <v>102</v>
      </c>
      <c r="L21">
        <v>196</v>
      </c>
      <c r="M21">
        <v>88</v>
      </c>
      <c r="O21">
        <v>88</v>
      </c>
      <c r="P21">
        <v>77</v>
      </c>
      <c r="Q21">
        <v>77</v>
      </c>
    </row>
    <row r="22" spans="2:17">
      <c r="B22" s="2" t="s">
        <v>2</v>
      </c>
      <c r="C22" s="4">
        <f>C10</f>
        <v>3.9</v>
      </c>
      <c r="D22" s="2"/>
      <c r="E22" s="2"/>
      <c r="F22" s="14"/>
      <c r="G22" s="14"/>
      <c r="H22" s="14"/>
      <c r="I22">
        <v>186</v>
      </c>
      <c r="J22">
        <v>178</v>
      </c>
      <c r="K22">
        <v>196</v>
      </c>
      <c r="L22">
        <f>SUM(L19:L21)</f>
        <v>948</v>
      </c>
      <c r="M22">
        <f>SUM(M19:M21)</f>
        <v>940</v>
      </c>
      <c r="O22">
        <v>186</v>
      </c>
      <c r="P22">
        <v>208</v>
      </c>
      <c r="Q22">
        <v>208</v>
      </c>
    </row>
    <row r="23" spans="2:17">
      <c r="B23" s="2" t="s">
        <v>25</v>
      </c>
      <c r="C23" s="2">
        <f>C9</f>
        <v>0.4</v>
      </c>
      <c r="D23" s="2"/>
      <c r="E23" s="2"/>
      <c r="F23" s="14"/>
      <c r="G23" s="14"/>
      <c r="H23" s="14"/>
      <c r="I23">
        <v>88</v>
      </c>
      <c r="J23">
        <v>88</v>
      </c>
      <c r="K23">
        <v>102</v>
      </c>
      <c r="O23">
        <v>88</v>
      </c>
      <c r="P23">
        <f>SUM(P19:P22)</f>
        <v>293</v>
      </c>
      <c r="Q23">
        <v>77</v>
      </c>
    </row>
    <row r="24" spans="2:17">
      <c r="B24" s="3" t="s">
        <v>22</v>
      </c>
      <c r="C24" s="3">
        <f>C20+C21+C11+C10</f>
        <v>50</v>
      </c>
      <c r="D24" s="2"/>
      <c r="E24" s="2"/>
      <c r="F24" s="14"/>
      <c r="G24" s="14"/>
      <c r="H24" s="14"/>
      <c r="I24">
        <v>208</v>
      </c>
      <c r="J24">
        <f>SUM(J19:J23)</f>
        <v>366</v>
      </c>
      <c r="K24">
        <v>170</v>
      </c>
      <c r="O24">
        <f>SUM(O19:O23)</f>
        <v>370</v>
      </c>
      <c r="Q24">
        <v>208</v>
      </c>
    </row>
    <row r="25" spans="2:17">
      <c r="I25">
        <v>88</v>
      </c>
      <c r="J25">
        <f>J24*2</f>
        <v>732</v>
      </c>
      <c r="K25">
        <v>104</v>
      </c>
      <c r="Q25">
        <v>77</v>
      </c>
    </row>
    <row r="26" spans="2:17">
      <c r="I26">
        <v>186</v>
      </c>
      <c r="J26">
        <v>208</v>
      </c>
      <c r="K26">
        <f>SUM(K19:K25)</f>
        <v>948</v>
      </c>
      <c r="Q26">
        <v>208</v>
      </c>
    </row>
    <row r="27" spans="2:17">
      <c r="B27" s="10" t="s">
        <v>40</v>
      </c>
      <c r="C27" s="10" t="s">
        <v>38</v>
      </c>
      <c r="D27" s="10" t="s">
        <v>37</v>
      </c>
      <c r="E27" s="10" t="s">
        <v>39</v>
      </c>
      <c r="F27" s="17" t="s">
        <v>43</v>
      </c>
      <c r="G27" s="17" t="s">
        <v>44</v>
      </c>
      <c r="H27" s="17"/>
      <c r="I27">
        <v>88</v>
      </c>
      <c r="J27">
        <f>SUM(J25:J26)</f>
        <v>940</v>
      </c>
      <c r="Q27">
        <v>77</v>
      </c>
    </row>
    <row r="28" spans="2:17">
      <c r="B28" s="2" t="s">
        <v>41</v>
      </c>
      <c r="C28" s="11">
        <v>2.86</v>
      </c>
      <c r="D28" s="2"/>
      <c r="E28" s="2"/>
      <c r="F28" s="14"/>
      <c r="G28" s="14"/>
      <c r="H28" s="14"/>
      <c r="I28">
        <v>4</v>
      </c>
      <c r="Q28">
        <v>4</v>
      </c>
    </row>
    <row r="29" spans="2:17">
      <c r="B29" s="10" t="s">
        <v>42</v>
      </c>
      <c r="C29" s="13">
        <v>0</v>
      </c>
      <c r="D29" s="2"/>
      <c r="E29" s="2"/>
      <c r="F29" s="14">
        <v>5.5</v>
      </c>
      <c r="G29" s="14">
        <v>5.5</v>
      </c>
      <c r="H29" s="14"/>
      <c r="I29">
        <v>4</v>
      </c>
      <c r="Q29">
        <v>4</v>
      </c>
    </row>
    <row r="30" spans="2:17">
      <c r="B30" s="2"/>
      <c r="C30" s="12"/>
      <c r="D30" s="2">
        <v>1.6</v>
      </c>
      <c r="E30" s="2">
        <f>MIN(ABS(C31-D30),ABS(D30-C28))</f>
        <v>1.2599999999999998</v>
      </c>
      <c r="F30" s="14"/>
      <c r="G30" s="14">
        <f>D30+$G$29</f>
        <v>7.1</v>
      </c>
      <c r="H30" s="14">
        <f>53.9-G30</f>
        <v>46.8</v>
      </c>
      <c r="I30">
        <f>SUM(I19:I29)</f>
        <v>948</v>
      </c>
      <c r="Q30">
        <f>SUM(Q19:Q29)</f>
        <v>948</v>
      </c>
    </row>
    <row r="31" spans="2:17">
      <c r="B31" s="2">
        <v>1</v>
      </c>
      <c r="C31" s="2">
        <f>C28</f>
        <v>2.86</v>
      </c>
      <c r="D31" s="2"/>
      <c r="E31" s="2"/>
      <c r="F31" s="14">
        <f>C31+$F$29</f>
        <v>8.36</v>
      </c>
      <c r="G31" s="14"/>
      <c r="H31" s="14"/>
    </row>
    <row r="32" spans="2:17">
      <c r="B32" s="2"/>
      <c r="C32" s="2"/>
      <c r="D32" s="2">
        <v>4.5999999999999996</v>
      </c>
      <c r="E32" s="2">
        <f>MIN(ABS(C33-D32),ABS(D32-C31))</f>
        <v>1.1200000000000001</v>
      </c>
      <c r="F32" s="14"/>
      <c r="G32" s="14">
        <f>D32+$G$29</f>
        <v>10.1</v>
      </c>
      <c r="H32" s="14">
        <f>53.9-G32</f>
        <v>43.8</v>
      </c>
    </row>
    <row r="33" spans="2:8">
      <c r="B33" s="2">
        <f>B31+1</f>
        <v>2</v>
      </c>
      <c r="C33" s="2">
        <f>C31+$C$28</f>
        <v>5.72</v>
      </c>
      <c r="D33" s="2"/>
      <c r="E33" s="2"/>
      <c r="F33" s="14">
        <f t="shared" ref="F33" si="2">C33+$F$29</f>
        <v>11.219999999999999</v>
      </c>
      <c r="G33" s="14"/>
      <c r="H33" s="14"/>
    </row>
    <row r="34" spans="2:8">
      <c r="B34" s="2"/>
      <c r="C34" s="2"/>
      <c r="D34" s="2"/>
      <c r="E34" s="2"/>
      <c r="F34" s="14"/>
      <c r="G34" s="14"/>
      <c r="H34" s="14"/>
    </row>
    <row r="35" spans="2:8">
      <c r="B35" s="2">
        <f t="shared" ref="B35" si="3">B33+1</f>
        <v>3</v>
      </c>
      <c r="C35" s="2">
        <f t="shared" ref="C35" si="4">C33+$C$28</f>
        <v>8.58</v>
      </c>
      <c r="D35" s="2"/>
      <c r="E35" s="2"/>
      <c r="F35" s="14">
        <f t="shared" ref="F35" si="5">C35+$F$29</f>
        <v>14.08</v>
      </c>
      <c r="G35" s="14"/>
      <c r="H35" s="14"/>
    </row>
    <row r="36" spans="2:8">
      <c r="B36" s="2"/>
      <c r="C36" s="2"/>
      <c r="D36" s="2">
        <v>10.6</v>
      </c>
      <c r="E36" s="2">
        <f>MIN(ABS(C37-D36),ABS(D36-C35))</f>
        <v>0.83999999999999986</v>
      </c>
      <c r="F36" s="14"/>
      <c r="G36" s="14">
        <f>D36+$G$29</f>
        <v>16.100000000000001</v>
      </c>
      <c r="H36" s="14">
        <f>53.9-G36</f>
        <v>37.799999999999997</v>
      </c>
    </row>
    <row r="37" spans="2:8">
      <c r="B37" s="2">
        <f t="shared" ref="B37" si="6">B35+1</f>
        <v>4</v>
      </c>
      <c r="C37" s="2">
        <f t="shared" ref="C37" si="7">C35+$C$28</f>
        <v>11.44</v>
      </c>
      <c r="D37" s="2"/>
      <c r="E37" s="2"/>
      <c r="F37" s="14">
        <f t="shared" ref="F37" si="8">C37+$F$29</f>
        <v>16.939999999999998</v>
      </c>
      <c r="G37" s="14"/>
      <c r="H37" s="14"/>
    </row>
    <row r="38" spans="2:8">
      <c r="B38" s="2"/>
      <c r="C38" s="2"/>
      <c r="D38" s="2"/>
      <c r="E38" s="2"/>
      <c r="F38" s="14"/>
      <c r="G38" s="14"/>
      <c r="H38" s="14"/>
    </row>
    <row r="39" spans="2:8">
      <c r="B39" s="2">
        <f t="shared" ref="B39" si="9">B37+1</f>
        <v>5</v>
      </c>
      <c r="C39" s="2">
        <f t="shared" ref="C39" si="10">C37+$C$28</f>
        <v>14.299999999999999</v>
      </c>
      <c r="D39" s="2"/>
      <c r="E39" s="2"/>
      <c r="F39" s="14">
        <f t="shared" ref="F39" si="11">C39+$F$29</f>
        <v>19.799999999999997</v>
      </c>
      <c r="G39" s="14"/>
      <c r="H39" s="14"/>
    </row>
    <row r="40" spans="2:8" ht="15.75" thickBot="1">
      <c r="B40" s="2"/>
      <c r="C40" s="2"/>
      <c r="D40" s="2">
        <v>17.600000000000001</v>
      </c>
      <c r="E40" s="2">
        <f>MIN(ABS(C41-D40),ABS(D40-C39))</f>
        <v>0.44000000000000128</v>
      </c>
      <c r="F40" s="14"/>
      <c r="G40" s="14">
        <f>D40+$G$29</f>
        <v>23.1</v>
      </c>
      <c r="H40" s="18">
        <f>53.9-G40</f>
        <v>30.799999999999997</v>
      </c>
    </row>
    <row r="41" spans="2:8">
      <c r="B41" s="2">
        <f t="shared" ref="B41" si="12">B39+1</f>
        <v>6</v>
      </c>
      <c r="C41" s="2">
        <f t="shared" ref="C41" si="13">C39+$C$28</f>
        <v>17.16</v>
      </c>
      <c r="D41" s="2"/>
      <c r="E41" s="2"/>
      <c r="F41" s="14">
        <f t="shared" ref="F41" si="14">C41+$F$29</f>
        <v>22.66</v>
      </c>
      <c r="G41" s="14"/>
      <c r="H41" s="14"/>
    </row>
    <row r="42" spans="2:8">
      <c r="B42" s="2"/>
      <c r="C42" s="2"/>
      <c r="D42" s="2"/>
      <c r="E42" s="2"/>
      <c r="F42" s="14"/>
      <c r="G42" s="14"/>
      <c r="H42" s="14"/>
    </row>
    <row r="43" spans="2:8">
      <c r="B43" s="2">
        <f t="shared" ref="B43" si="15">B41+1</f>
        <v>7</v>
      </c>
      <c r="C43" s="2">
        <f t="shared" ref="C43" si="16">C41+$C$28</f>
        <v>20.02</v>
      </c>
      <c r="D43" s="2"/>
      <c r="E43" s="2"/>
      <c r="F43" s="14">
        <f t="shared" ref="F43" si="17">C43+$F$29</f>
        <v>25.52</v>
      </c>
      <c r="G43" s="14"/>
      <c r="H43" s="14"/>
    </row>
    <row r="44" spans="2:8">
      <c r="B44" s="2"/>
      <c r="C44" s="2"/>
      <c r="D44" s="2"/>
      <c r="E44" s="2"/>
      <c r="F44" s="14"/>
      <c r="G44" s="14"/>
      <c r="H44" s="14"/>
    </row>
    <row r="45" spans="2:8" ht="15.75" thickBot="1">
      <c r="B45" s="2">
        <f t="shared" ref="B45" si="18">B43+1</f>
        <v>8</v>
      </c>
      <c r="C45" s="2">
        <f t="shared" ref="C45" si="19">C43+$C$28</f>
        <v>22.88</v>
      </c>
      <c r="D45" s="2"/>
      <c r="E45" s="2"/>
      <c r="F45" s="14">
        <f t="shared" ref="F45" si="20">C45+$F$29</f>
        <v>28.38</v>
      </c>
      <c r="G45" s="18"/>
      <c r="H45" s="14"/>
    </row>
    <row r="46" spans="2:8">
      <c r="B46" s="2"/>
      <c r="C46" s="2"/>
      <c r="D46" s="2">
        <v>25.3</v>
      </c>
      <c r="E46" s="2">
        <f>MIN(ABS(C47-D46),ABS(D46-C45))</f>
        <v>0.43999999999999773</v>
      </c>
      <c r="F46" s="14"/>
      <c r="G46" s="14">
        <f>D46+$G$29</f>
        <v>30.8</v>
      </c>
      <c r="H46" s="14">
        <f>53.9-G46</f>
        <v>23.099999999999998</v>
      </c>
    </row>
    <row r="47" spans="2:8">
      <c r="B47" s="2">
        <f t="shared" ref="B47" si="21">B45+1</f>
        <v>9</v>
      </c>
      <c r="C47" s="2">
        <f t="shared" ref="C47" si="22">C45+$C$28</f>
        <v>25.74</v>
      </c>
      <c r="D47" s="2"/>
      <c r="E47" s="2"/>
      <c r="F47" s="14">
        <f t="shared" ref="F47" si="23">C47+$F$29</f>
        <v>31.24</v>
      </c>
      <c r="G47" s="14"/>
      <c r="H47" s="14"/>
    </row>
    <row r="48" spans="2:8">
      <c r="B48" s="2"/>
      <c r="C48" s="2"/>
      <c r="D48" s="2"/>
      <c r="E48" s="2"/>
      <c r="F48" s="14"/>
      <c r="G48" s="14"/>
      <c r="H48" s="14"/>
    </row>
    <row r="49" spans="2:8">
      <c r="B49" s="2">
        <f t="shared" ref="B49" si="24">B47+1</f>
        <v>10</v>
      </c>
      <c r="C49" s="2">
        <f t="shared" ref="C49" si="25">C47+$C$28</f>
        <v>28.599999999999998</v>
      </c>
      <c r="D49" s="2"/>
      <c r="E49" s="2"/>
      <c r="F49" s="14">
        <f t="shared" ref="F49" si="26">C49+$F$29</f>
        <v>34.099999999999994</v>
      </c>
      <c r="G49" s="14"/>
      <c r="H49" s="14"/>
    </row>
    <row r="50" spans="2:8">
      <c r="B50" s="2"/>
      <c r="C50" s="2"/>
      <c r="D50" s="2"/>
      <c r="E50" s="2"/>
      <c r="F50" s="14"/>
      <c r="G50" s="14"/>
      <c r="H50" s="14"/>
    </row>
    <row r="51" spans="2:8">
      <c r="B51" s="2">
        <f t="shared" ref="B51" si="27">B49+1</f>
        <v>11</v>
      </c>
      <c r="C51" s="2">
        <f t="shared" ref="C51" si="28">C49+$C$28</f>
        <v>31.459999999999997</v>
      </c>
      <c r="D51" s="2"/>
      <c r="E51" s="2"/>
      <c r="F51" s="14">
        <f t="shared" ref="F51" si="29">C51+$F$29</f>
        <v>36.959999999999994</v>
      </c>
      <c r="G51" s="14"/>
      <c r="H51" s="14"/>
    </row>
    <row r="52" spans="2:8">
      <c r="B52" s="2"/>
      <c r="C52" s="2"/>
      <c r="D52" s="2">
        <v>32.299999999999997</v>
      </c>
      <c r="E52" s="2">
        <f>MIN(ABS(C53-D52),ABS(D52-C51))</f>
        <v>0.83999999999999986</v>
      </c>
      <c r="F52" s="14"/>
      <c r="G52" s="14">
        <f>D52+$G$29</f>
        <v>37.799999999999997</v>
      </c>
      <c r="H52" s="14">
        <f>53.9-G52</f>
        <v>16.100000000000001</v>
      </c>
    </row>
    <row r="53" spans="2:8">
      <c r="B53" s="2">
        <f t="shared" ref="B53" si="30">B51+1</f>
        <v>12</v>
      </c>
      <c r="C53" s="2">
        <f t="shared" ref="C53" si="31">C51+$C$28</f>
        <v>34.32</v>
      </c>
      <c r="D53" s="2"/>
      <c r="E53" s="2"/>
      <c r="F53" s="14">
        <f t="shared" ref="F53" si="32">C53+$F$29</f>
        <v>39.82</v>
      </c>
      <c r="G53" s="14"/>
      <c r="H53" s="14"/>
    </row>
    <row r="54" spans="2:8">
      <c r="B54" s="2"/>
      <c r="C54" s="2"/>
      <c r="D54" s="2"/>
      <c r="E54" s="2"/>
      <c r="F54" s="14"/>
      <c r="G54" s="14"/>
      <c r="H54" s="14"/>
    </row>
    <row r="55" spans="2:8">
      <c r="B55" s="2">
        <f t="shared" ref="B55" si="33">B53+1</f>
        <v>13</v>
      </c>
      <c r="C55" s="2">
        <f t="shared" ref="C55" si="34">C53+$C$28</f>
        <v>37.18</v>
      </c>
      <c r="D55" s="2"/>
      <c r="E55" s="2"/>
      <c r="F55" s="14">
        <f t="shared" ref="F55" si="35">C55+$F$29</f>
        <v>42.68</v>
      </c>
      <c r="G55" s="14"/>
      <c r="H55" s="14"/>
    </row>
    <row r="56" spans="2:8">
      <c r="B56" s="2"/>
      <c r="C56" s="2"/>
      <c r="D56" s="2">
        <v>38.299999999999997</v>
      </c>
      <c r="E56" s="2">
        <f>MIN(ABS(C57-D56),ABS(D56-C55))</f>
        <v>1.1199999999999974</v>
      </c>
      <c r="F56" s="14"/>
      <c r="G56" s="14">
        <f>D56+$G$29</f>
        <v>43.8</v>
      </c>
      <c r="H56" s="14">
        <f>53.9-G56</f>
        <v>10.100000000000001</v>
      </c>
    </row>
    <row r="57" spans="2:8">
      <c r="B57" s="2">
        <f t="shared" ref="B57" si="36">B55+1</f>
        <v>14</v>
      </c>
      <c r="C57" s="2">
        <f t="shared" ref="C57" si="37">C55+$C$28</f>
        <v>40.04</v>
      </c>
      <c r="D57" s="2"/>
      <c r="E57" s="2"/>
      <c r="F57" s="14">
        <f t="shared" ref="F57" si="38">C57+$F$29</f>
        <v>45.54</v>
      </c>
      <c r="G57" s="14"/>
      <c r="H57" s="14"/>
    </row>
    <row r="58" spans="2:8">
      <c r="B58" s="2"/>
      <c r="C58" s="2"/>
      <c r="D58" s="2">
        <v>41.3</v>
      </c>
      <c r="E58" s="2">
        <f>MIN(ABS(C59-D58),ABS(D58-C57))</f>
        <v>1.259999999999998</v>
      </c>
      <c r="F58" s="14"/>
      <c r="G58" s="14">
        <f>D58+$G$29</f>
        <v>46.8</v>
      </c>
      <c r="H58" s="14">
        <f>53.9-G58</f>
        <v>7.1000000000000014</v>
      </c>
    </row>
    <row r="59" spans="2:8">
      <c r="B59" s="10" t="s">
        <v>42</v>
      </c>
      <c r="C59" s="2">
        <f t="shared" ref="C59" si="39">C57+$C$28</f>
        <v>42.9</v>
      </c>
      <c r="D59" s="2">
        <v>42.9</v>
      </c>
      <c r="E59" s="2"/>
      <c r="F59" s="14">
        <f t="shared" ref="F59" si="40">C59+$F$29</f>
        <v>48.4</v>
      </c>
      <c r="G59" s="14"/>
      <c r="H59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C5" sqref="C5"/>
    </sheetView>
  </sheetViews>
  <sheetFormatPr baseColWidth="10" defaultRowHeight="15"/>
  <cols>
    <col min="2" max="2" width="24.42578125" bestFit="1" customWidth="1"/>
    <col min="4" max="4" width="14.85546875" bestFit="1" customWidth="1"/>
    <col min="5" max="5" width="12.42578125" bestFit="1" customWidth="1"/>
  </cols>
  <sheetData>
    <row r="1" spans="1:5">
      <c r="B1" s="1" t="s">
        <v>26</v>
      </c>
    </row>
    <row r="4" spans="1:5">
      <c r="A4" t="s">
        <v>20</v>
      </c>
      <c r="B4" s="2" t="s">
        <v>0</v>
      </c>
      <c r="C4" s="2">
        <v>1</v>
      </c>
      <c r="D4" s="2"/>
      <c r="E4" s="2"/>
    </row>
    <row r="5" spans="1:5">
      <c r="A5" t="s">
        <v>19</v>
      </c>
      <c r="B5" s="2" t="s">
        <v>11</v>
      </c>
      <c r="C5" s="2">
        <v>1.7</v>
      </c>
      <c r="D5" s="2"/>
      <c r="E5" s="2"/>
    </row>
    <row r="6" spans="1:5">
      <c r="A6" t="s">
        <v>10</v>
      </c>
      <c r="B6" s="2" t="s">
        <v>9</v>
      </c>
      <c r="C6" s="2">
        <v>1.7</v>
      </c>
      <c r="D6" s="2"/>
      <c r="E6" s="2"/>
    </row>
    <row r="7" spans="1:5">
      <c r="B7" s="2"/>
      <c r="C7" s="2"/>
      <c r="D7" s="2"/>
      <c r="E7" s="2"/>
    </row>
    <row r="8" spans="1:5">
      <c r="B8" s="2" t="s">
        <v>21</v>
      </c>
      <c r="C8" s="2">
        <f>C20+C22+C23</f>
        <v>30</v>
      </c>
      <c r="D8" s="2"/>
      <c r="E8" s="2"/>
    </row>
    <row r="9" spans="1:5">
      <c r="B9" s="2" t="s">
        <v>25</v>
      </c>
      <c r="C9" s="2">
        <v>0.4</v>
      </c>
      <c r="D9" s="2"/>
      <c r="E9" s="2"/>
    </row>
    <row r="10" spans="1:5">
      <c r="A10" t="s">
        <v>1</v>
      </c>
      <c r="B10" s="2" t="s">
        <v>2</v>
      </c>
      <c r="C10" s="4">
        <f>5.5-C11</f>
        <v>3.9</v>
      </c>
      <c r="D10" s="2"/>
      <c r="E10" s="2"/>
    </row>
    <row r="11" spans="1:5">
      <c r="A11" t="s">
        <v>5</v>
      </c>
      <c r="B11" s="2" t="s">
        <v>3</v>
      </c>
      <c r="C11" s="2">
        <v>1.6</v>
      </c>
      <c r="D11" s="2" t="s">
        <v>23</v>
      </c>
      <c r="E11" s="2" t="s">
        <v>24</v>
      </c>
    </row>
    <row r="12" spans="1:5">
      <c r="A12" t="s">
        <v>6</v>
      </c>
      <c r="B12" s="2" t="s">
        <v>4</v>
      </c>
      <c r="C12" s="2"/>
      <c r="D12" s="2"/>
      <c r="E12" s="8"/>
    </row>
    <row r="13" spans="1:5">
      <c r="A13" t="s">
        <v>8</v>
      </c>
      <c r="B13" s="2" t="s">
        <v>7</v>
      </c>
      <c r="C13" s="2"/>
      <c r="D13" s="2"/>
      <c r="E13" s="8"/>
    </row>
    <row r="14" spans="1:5">
      <c r="B14" s="2" t="s">
        <v>12</v>
      </c>
      <c r="C14" s="2"/>
      <c r="D14" s="2"/>
      <c r="E14" s="8"/>
    </row>
    <row r="15" spans="1:5">
      <c r="B15" s="2" t="s">
        <v>13</v>
      </c>
      <c r="C15" s="2"/>
      <c r="D15" s="2"/>
      <c r="E15" s="8"/>
    </row>
    <row r="16" spans="1:5">
      <c r="B16" s="2" t="s">
        <v>14</v>
      </c>
      <c r="C16" s="2">
        <v>6.9</v>
      </c>
      <c r="D16" s="2"/>
      <c r="E16" s="9"/>
    </row>
    <row r="17" spans="2:5">
      <c r="B17" s="2" t="s">
        <v>15</v>
      </c>
      <c r="C17" s="2">
        <f>C16+D17</f>
        <v>13.9</v>
      </c>
      <c r="D17" s="2">
        <v>7</v>
      </c>
      <c r="E17" s="8">
        <f>$C$5/2+$C$4-(C17+$C$11)*$C$5/(2*($C$11+C16))</f>
        <v>0.30000000000000027</v>
      </c>
    </row>
    <row r="18" spans="2:5">
      <c r="B18" s="2" t="s">
        <v>16</v>
      </c>
      <c r="C18" s="2">
        <f t="shared" ref="C18:C20" si="0">C17+D18</f>
        <v>19.899999999999999</v>
      </c>
      <c r="D18" s="2">
        <v>6</v>
      </c>
      <c r="E18" s="8">
        <f>$C$5/2+$C$4-(C18+$C$11)*$C$5/(2*($C$11+C17))</f>
        <v>0.67096774193548403</v>
      </c>
    </row>
    <row r="19" spans="2:5">
      <c r="B19" s="2" t="s">
        <v>17</v>
      </c>
      <c r="C19" s="2">
        <f t="shared" si="0"/>
        <v>22.9</v>
      </c>
      <c r="D19" s="2">
        <v>3</v>
      </c>
      <c r="E19" s="8">
        <f>$C$5/2+$C$4-(C19+$C$11)*$C$5/(2*($C$11+C18))</f>
        <v>0.88139534883720938</v>
      </c>
    </row>
    <row r="20" spans="2:5">
      <c r="B20" s="2" t="s">
        <v>18</v>
      </c>
      <c r="C20" s="2">
        <f t="shared" si="0"/>
        <v>24.5</v>
      </c>
      <c r="D20" s="2">
        <v>1.6</v>
      </c>
      <c r="E20" s="8"/>
    </row>
    <row r="21" spans="2:5">
      <c r="B21" s="2"/>
      <c r="C21" s="2"/>
      <c r="D21" s="2"/>
      <c r="E21" s="8"/>
    </row>
    <row r="22" spans="2:5">
      <c r="B22" s="2" t="s">
        <v>3</v>
      </c>
      <c r="C22" s="2">
        <f>C11</f>
        <v>1.6</v>
      </c>
      <c r="D22" s="2"/>
      <c r="E22" s="2"/>
    </row>
    <row r="23" spans="2:5">
      <c r="B23" s="2" t="s">
        <v>2</v>
      </c>
      <c r="C23" s="4">
        <f>C10</f>
        <v>3.9</v>
      </c>
      <c r="D23" s="2"/>
      <c r="E23" s="2"/>
    </row>
    <row r="24" spans="2:5">
      <c r="B24" s="2" t="s">
        <v>25</v>
      </c>
      <c r="C24" s="2">
        <f>C9</f>
        <v>0.4</v>
      </c>
      <c r="D24" s="2"/>
      <c r="E24" s="2"/>
    </row>
    <row r="25" spans="2:5">
      <c r="B25" s="2" t="s">
        <v>22</v>
      </c>
      <c r="C25" s="2">
        <f>C20+C11+C10</f>
        <v>30</v>
      </c>
      <c r="D25" s="2"/>
      <c r="E25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zoomScaleNormal="100" workbookViewId="0">
      <selection activeCell="C36" sqref="C36"/>
    </sheetView>
  </sheetViews>
  <sheetFormatPr baseColWidth="10" defaultRowHeight="15"/>
  <cols>
    <col min="1" max="1" width="4.140625" bestFit="1" customWidth="1"/>
    <col min="2" max="2" width="21" bestFit="1" customWidth="1"/>
    <col min="3" max="3" width="7" bestFit="1" customWidth="1"/>
    <col min="4" max="4" width="7" customWidth="1"/>
    <col min="5" max="5" width="17.5703125" customWidth="1"/>
    <col min="6" max="6" width="14" bestFit="1" customWidth="1"/>
    <col min="7" max="7" width="14" customWidth="1"/>
    <col min="8" max="8" width="16.28515625" bestFit="1" customWidth="1"/>
    <col min="9" max="9" width="14" bestFit="1" customWidth="1"/>
  </cols>
  <sheetData>
    <row r="1" spans="1:7" ht="30.75" customHeight="1">
      <c r="B1" s="39" t="s">
        <v>83</v>
      </c>
    </row>
    <row r="2" spans="1:7">
      <c r="B2" s="26" t="s">
        <v>68</v>
      </c>
      <c r="C2" s="26"/>
      <c r="D2" s="26"/>
      <c r="E2" s="26"/>
      <c r="F2" s="26"/>
    </row>
    <row r="4" spans="1:7">
      <c r="A4" s="24" t="s">
        <v>52</v>
      </c>
      <c r="B4" s="2" t="s">
        <v>0</v>
      </c>
      <c r="C4" s="31">
        <v>1.3</v>
      </c>
      <c r="D4" s="2"/>
      <c r="E4" s="2"/>
      <c r="F4" s="2"/>
      <c r="G4" s="14"/>
    </row>
    <row r="5" spans="1:7">
      <c r="A5" s="24" t="s">
        <v>53</v>
      </c>
      <c r="B5" s="2" t="s">
        <v>11</v>
      </c>
      <c r="C5" s="31">
        <v>1.7</v>
      </c>
      <c r="D5" s="2"/>
      <c r="E5" s="2"/>
      <c r="F5" s="2"/>
      <c r="G5" s="14"/>
    </row>
    <row r="6" spans="1:7">
      <c r="A6" s="24" t="s">
        <v>54</v>
      </c>
      <c r="B6" s="2" t="s">
        <v>9</v>
      </c>
      <c r="C6" s="31">
        <v>1.7</v>
      </c>
      <c r="D6" s="2"/>
      <c r="E6" s="2"/>
      <c r="F6" s="2"/>
      <c r="G6" s="14"/>
    </row>
    <row r="7" spans="1:7">
      <c r="A7" s="24"/>
      <c r="B7" s="2"/>
      <c r="C7" s="2"/>
      <c r="D7" s="2"/>
      <c r="E7" s="2"/>
      <c r="F7" s="2"/>
      <c r="G7" s="14"/>
    </row>
    <row r="8" spans="1:7">
      <c r="A8" s="24"/>
      <c r="B8" s="3" t="s">
        <v>21</v>
      </c>
      <c r="C8" s="3">
        <f>C20+C11+C21+C22</f>
        <v>50</v>
      </c>
      <c r="D8" s="3"/>
      <c r="E8" s="2"/>
      <c r="F8" s="2"/>
      <c r="G8" s="14"/>
    </row>
    <row r="9" spans="1:7">
      <c r="A9" s="24" t="s">
        <v>55</v>
      </c>
      <c r="B9" s="2" t="s">
        <v>25</v>
      </c>
      <c r="C9" s="31">
        <v>0.4</v>
      </c>
      <c r="D9" s="2"/>
      <c r="E9" s="2"/>
      <c r="F9" s="2"/>
      <c r="G9" s="14"/>
    </row>
    <row r="10" spans="1:7">
      <c r="A10" s="24" t="s">
        <v>56</v>
      </c>
      <c r="B10" s="2" t="s">
        <v>2</v>
      </c>
      <c r="C10" s="32">
        <f>5.5-C11</f>
        <v>3.9</v>
      </c>
      <c r="D10" s="2"/>
      <c r="E10" s="2"/>
      <c r="F10" s="2"/>
      <c r="G10" s="14"/>
    </row>
    <row r="11" spans="1:7">
      <c r="A11" s="24" t="s">
        <v>57</v>
      </c>
      <c r="B11" s="2" t="s">
        <v>3</v>
      </c>
      <c r="C11" s="33">
        <v>1.6</v>
      </c>
      <c r="D11" s="2"/>
      <c r="E11" s="2" t="s">
        <v>65</v>
      </c>
      <c r="F11" s="6" t="s">
        <v>24</v>
      </c>
      <c r="G11" s="14"/>
    </row>
    <row r="12" spans="1:7">
      <c r="A12" s="24" t="s">
        <v>47</v>
      </c>
      <c r="B12" s="2" t="s">
        <v>27</v>
      </c>
      <c r="C12" s="2">
        <f>E12</f>
        <v>2.1</v>
      </c>
      <c r="D12" s="23" t="s">
        <v>46</v>
      </c>
      <c r="E12" s="20">
        <v>2.1</v>
      </c>
      <c r="F12" s="7">
        <f>$C$5/2+$C$4-(C12+$C$11)*$C$6/(2*$C$11)</f>
        <v>0.18437499999999996</v>
      </c>
      <c r="G12" s="25" t="s">
        <v>58</v>
      </c>
    </row>
    <row r="13" spans="1:7">
      <c r="A13" s="24" t="s">
        <v>48</v>
      </c>
      <c r="B13" s="2" t="s">
        <v>28</v>
      </c>
      <c r="C13" s="2">
        <f>C12+E13</f>
        <v>6.9</v>
      </c>
      <c r="D13" s="23" t="s">
        <v>50</v>
      </c>
      <c r="E13" s="20">
        <v>4.8</v>
      </c>
      <c r="F13" s="7">
        <f t="shared" ref="F13:F19" si="0">$C$5/2+$C$4-(C13+$C$11)*$C$5/(2*($C$11+C12))</f>
        <v>0.1972972972972975</v>
      </c>
      <c r="G13" s="25" t="s">
        <v>59</v>
      </c>
    </row>
    <row r="14" spans="1:7">
      <c r="A14" s="24" t="s">
        <v>49</v>
      </c>
      <c r="B14" s="2" t="s">
        <v>29</v>
      </c>
      <c r="C14" s="2">
        <f t="shared" ref="C14:C19" si="1">C13+E14</f>
        <v>15.9</v>
      </c>
      <c r="D14" s="23" t="s">
        <v>51</v>
      </c>
      <c r="E14" s="20">
        <v>9</v>
      </c>
      <c r="F14" s="7">
        <f t="shared" si="0"/>
        <v>0.39999999999999991</v>
      </c>
      <c r="G14" s="25" t="s">
        <v>60</v>
      </c>
    </row>
    <row r="15" spans="1:7">
      <c r="B15" s="2" t="s">
        <v>30</v>
      </c>
      <c r="C15" s="2">
        <f t="shared" si="1"/>
        <v>15.9</v>
      </c>
      <c r="D15" s="23" t="s">
        <v>61</v>
      </c>
      <c r="E15" s="20">
        <v>0</v>
      </c>
      <c r="F15" s="7">
        <f t="shared" si="0"/>
        <v>1.2999999999999998</v>
      </c>
      <c r="G15" s="25" t="s">
        <v>63</v>
      </c>
    </row>
    <row r="16" spans="1:7">
      <c r="B16" s="2" t="s">
        <v>31</v>
      </c>
      <c r="C16" s="2">
        <f>C15+E16</f>
        <v>27</v>
      </c>
      <c r="D16" s="23" t="s">
        <v>62</v>
      </c>
      <c r="E16" s="20">
        <v>11.1</v>
      </c>
      <c r="F16" s="7">
        <f>$C$5/2+$C$4-(C16+$C$11)*$C$5/(2*($C$11+C15))</f>
        <v>0.76085714285714268</v>
      </c>
      <c r="G16" s="25" t="s">
        <v>64</v>
      </c>
    </row>
    <row r="17" spans="2:7">
      <c r="B17" s="2" t="s">
        <v>32</v>
      </c>
      <c r="C17" s="2">
        <f t="shared" si="1"/>
        <v>27</v>
      </c>
      <c r="D17" s="23"/>
      <c r="E17" s="30">
        <f>E15</f>
        <v>0</v>
      </c>
      <c r="F17" s="7">
        <f t="shared" si="0"/>
        <v>1.2999999999999998</v>
      </c>
      <c r="G17" s="16"/>
    </row>
    <row r="18" spans="2:7">
      <c r="B18" s="2" t="s">
        <v>33</v>
      </c>
      <c r="C18" s="2">
        <f t="shared" si="1"/>
        <v>36</v>
      </c>
      <c r="D18" s="23"/>
      <c r="E18" s="19">
        <f>E14</f>
        <v>9</v>
      </c>
      <c r="F18" s="7">
        <f t="shared" si="0"/>
        <v>1.0325174825174825</v>
      </c>
      <c r="G18" s="16"/>
    </row>
    <row r="19" spans="2:7">
      <c r="B19" s="2" t="s">
        <v>34</v>
      </c>
      <c r="C19" s="2">
        <f t="shared" si="1"/>
        <v>40.799999999999997</v>
      </c>
      <c r="D19" s="23"/>
      <c r="E19" s="19">
        <f>E13</f>
        <v>4.8</v>
      </c>
      <c r="F19" s="7">
        <f t="shared" si="0"/>
        <v>1.1914893617021276</v>
      </c>
      <c r="G19" s="16"/>
    </row>
    <row r="20" spans="2:7">
      <c r="B20" s="2" t="s">
        <v>35</v>
      </c>
      <c r="C20" s="2">
        <f>C19+E20</f>
        <v>42.9</v>
      </c>
      <c r="D20" s="23"/>
      <c r="E20" s="19">
        <f>E12</f>
        <v>2.1</v>
      </c>
      <c r="F20" s="7"/>
      <c r="G20" s="16"/>
    </row>
    <row r="21" spans="2:7">
      <c r="B21" s="2" t="s">
        <v>36</v>
      </c>
      <c r="C21" s="21">
        <f>C11</f>
        <v>1.6</v>
      </c>
      <c r="D21" s="2"/>
      <c r="E21" s="2"/>
      <c r="F21" s="2"/>
      <c r="G21" s="14"/>
    </row>
    <row r="22" spans="2:7">
      <c r="B22" s="2" t="s">
        <v>2</v>
      </c>
      <c r="C22" s="22">
        <f>C10</f>
        <v>3.9</v>
      </c>
      <c r="D22" s="2"/>
      <c r="E22" s="2"/>
      <c r="F22" s="2"/>
      <c r="G22" s="14"/>
    </row>
    <row r="23" spans="2:7">
      <c r="B23" s="2" t="s">
        <v>25</v>
      </c>
      <c r="C23" s="2">
        <f>C9</f>
        <v>0.4</v>
      </c>
      <c r="D23" s="2"/>
      <c r="E23" s="2"/>
      <c r="F23" s="2"/>
      <c r="G23" s="14"/>
    </row>
    <row r="24" spans="2:7" ht="15.75" thickBot="1">
      <c r="B24" s="3" t="s">
        <v>22</v>
      </c>
      <c r="C24" s="35">
        <f>C20+C21+C11+C10</f>
        <v>50</v>
      </c>
      <c r="D24" s="2"/>
      <c r="E24" s="2"/>
      <c r="F24" s="2"/>
      <c r="G24" s="14"/>
    </row>
    <row r="25" spans="2:7" ht="15.75" thickBot="1">
      <c r="B25" s="34" t="s">
        <v>67</v>
      </c>
      <c r="C25" s="36">
        <f>C24+C9+C9+C10</f>
        <v>54.699999999999996</v>
      </c>
    </row>
    <row r="28" spans="2:7">
      <c r="B28" s="37" t="s">
        <v>73</v>
      </c>
    </row>
    <row r="29" spans="2:7">
      <c r="B29" t="s">
        <v>71</v>
      </c>
    </row>
    <row r="30" spans="2:7">
      <c r="B30" t="s">
        <v>69</v>
      </c>
    </row>
    <row r="31" spans="2:7">
      <c r="B31" t="s">
        <v>72</v>
      </c>
    </row>
    <row r="32" spans="2:7">
      <c r="B32" t="s">
        <v>70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I16" sqref="I16"/>
    </sheetView>
  </sheetViews>
  <sheetFormatPr baseColWidth="10" defaultRowHeight="15"/>
  <cols>
    <col min="2" max="2" width="21" bestFit="1" customWidth="1"/>
    <col min="3" max="3" width="12.5703125" customWidth="1"/>
    <col min="4" max="4" width="7" customWidth="1"/>
    <col min="5" max="5" width="16.28515625" bestFit="1" customWidth="1"/>
    <col min="6" max="6" width="14" bestFit="1" customWidth="1"/>
    <col min="7" max="7" width="9.42578125" customWidth="1"/>
    <col min="8" max="8" width="17.5703125" bestFit="1" customWidth="1"/>
    <col min="9" max="9" width="17.5703125" customWidth="1"/>
  </cols>
  <sheetData>
    <row r="1" spans="1:7" ht="36" customHeight="1">
      <c r="B1" s="39" t="s">
        <v>83</v>
      </c>
    </row>
    <row r="2" spans="1:7">
      <c r="B2" s="26" t="s">
        <v>66</v>
      </c>
      <c r="D2" s="26"/>
    </row>
    <row r="4" spans="1:7">
      <c r="A4" s="24" t="s">
        <v>52</v>
      </c>
      <c r="B4" s="2" t="s">
        <v>0</v>
      </c>
      <c r="C4" s="40">
        <v>1</v>
      </c>
      <c r="D4" s="2"/>
      <c r="E4" s="2"/>
      <c r="F4" s="2"/>
      <c r="G4" s="14"/>
    </row>
    <row r="5" spans="1:7">
      <c r="A5" s="24" t="s">
        <v>53</v>
      </c>
      <c r="B5" s="2" t="s">
        <v>11</v>
      </c>
      <c r="C5" s="40">
        <v>1.7</v>
      </c>
      <c r="D5" s="2"/>
      <c r="E5" s="2"/>
      <c r="F5" s="2"/>
      <c r="G5" s="14"/>
    </row>
    <row r="6" spans="1:7">
      <c r="A6" s="24" t="s">
        <v>54</v>
      </c>
      <c r="B6" s="2" t="s">
        <v>9</v>
      </c>
      <c r="C6" s="40">
        <v>1.7</v>
      </c>
      <c r="D6" s="2"/>
      <c r="E6" s="2"/>
      <c r="F6" s="2"/>
      <c r="G6" s="14"/>
    </row>
    <row r="7" spans="1:7">
      <c r="A7" s="24"/>
      <c r="B7" s="2"/>
      <c r="C7" s="2"/>
      <c r="D7" s="2"/>
      <c r="E7" s="2"/>
      <c r="F7" s="2"/>
      <c r="G7" s="14"/>
    </row>
    <row r="8" spans="1:7">
      <c r="A8" s="24"/>
      <c r="B8" s="3" t="s">
        <v>21</v>
      </c>
      <c r="C8" s="3">
        <f>C20+C11+C21+C22</f>
        <v>50.000000000000007</v>
      </c>
      <c r="D8" s="3"/>
      <c r="E8" s="2"/>
      <c r="F8" s="2"/>
      <c r="G8" s="14"/>
    </row>
    <row r="9" spans="1:7">
      <c r="A9" s="24" t="s">
        <v>55</v>
      </c>
      <c r="B9" s="2" t="s">
        <v>25</v>
      </c>
      <c r="C9" s="40">
        <v>0.7</v>
      </c>
      <c r="D9" s="2"/>
      <c r="E9" s="2"/>
      <c r="F9" s="2"/>
      <c r="G9" s="14"/>
    </row>
    <row r="10" spans="1:7">
      <c r="A10" s="24" t="s">
        <v>56</v>
      </c>
      <c r="B10" s="2" t="s">
        <v>2</v>
      </c>
      <c r="C10" s="41">
        <v>3.3</v>
      </c>
      <c r="D10" s="2"/>
      <c r="E10" s="2"/>
      <c r="F10" s="2"/>
      <c r="G10" s="14"/>
    </row>
    <row r="11" spans="1:7">
      <c r="A11" s="24" t="s">
        <v>57</v>
      </c>
      <c r="B11" s="2" t="s">
        <v>3</v>
      </c>
      <c r="C11" s="42">
        <v>1.7</v>
      </c>
      <c r="D11" s="2"/>
      <c r="E11" s="2" t="s">
        <v>65</v>
      </c>
      <c r="F11" s="6" t="s">
        <v>24</v>
      </c>
      <c r="G11" s="14"/>
    </row>
    <row r="12" spans="1:7">
      <c r="A12" s="24" t="s">
        <v>47</v>
      </c>
      <c r="B12" s="2" t="s">
        <v>27</v>
      </c>
      <c r="C12" s="2">
        <f>E12</f>
        <v>1.5</v>
      </c>
      <c r="D12" s="23" t="s">
        <v>46</v>
      </c>
      <c r="E12" s="43">
        <v>1.5</v>
      </c>
      <c r="F12" s="7">
        <f>$C$5/2+$C$4-(C12+$C$11)*$C$6/(2*$C$11)</f>
        <v>0.25</v>
      </c>
      <c r="G12" s="25" t="s">
        <v>58</v>
      </c>
    </row>
    <row r="13" spans="1:7">
      <c r="A13" s="24" t="s">
        <v>48</v>
      </c>
      <c r="B13" s="2" t="s">
        <v>28</v>
      </c>
      <c r="C13" s="2">
        <f>C12+E13</f>
        <v>4.17</v>
      </c>
      <c r="D13" s="23" t="s">
        <v>50</v>
      </c>
      <c r="E13" s="43">
        <v>2.67</v>
      </c>
      <c r="F13" s="7">
        <f t="shared" ref="F13:F19" si="0">$C$5/2+$C$4-(C13+$C$11)*$C$5/(2*($C$11+C12))</f>
        <v>0.29078125000000021</v>
      </c>
      <c r="G13" s="25" t="s">
        <v>59</v>
      </c>
    </row>
    <row r="14" spans="1:7">
      <c r="A14" s="24" t="s">
        <v>49</v>
      </c>
      <c r="B14" s="2" t="s">
        <v>29</v>
      </c>
      <c r="C14" s="2">
        <f t="shared" ref="C14:C19" si="1">C13+E14</f>
        <v>9.17</v>
      </c>
      <c r="D14" s="23" t="s">
        <v>51</v>
      </c>
      <c r="E14" s="43">
        <v>5</v>
      </c>
      <c r="F14" s="7">
        <f t="shared" si="0"/>
        <v>0.27597955706984689</v>
      </c>
      <c r="G14" s="25" t="s">
        <v>60</v>
      </c>
    </row>
    <row r="15" spans="1:7">
      <c r="A15" s="24" t="s">
        <v>77</v>
      </c>
      <c r="B15" s="2" t="s">
        <v>30</v>
      </c>
      <c r="C15" s="2">
        <f t="shared" si="1"/>
        <v>16.170000000000002</v>
      </c>
      <c r="D15" s="23" t="s">
        <v>61</v>
      </c>
      <c r="E15" s="43">
        <v>7</v>
      </c>
      <c r="F15" s="7">
        <f t="shared" si="0"/>
        <v>0.45262189512419493</v>
      </c>
      <c r="G15" s="25" t="s">
        <v>63</v>
      </c>
    </row>
    <row r="16" spans="1:7">
      <c r="A16" s="24" t="s">
        <v>78</v>
      </c>
      <c r="B16" s="2" t="s">
        <v>31</v>
      </c>
      <c r="C16" s="2">
        <f t="shared" si="1"/>
        <v>27.130000000000003</v>
      </c>
      <c r="D16" s="23" t="s">
        <v>62</v>
      </c>
      <c r="E16" s="43">
        <v>10.96</v>
      </c>
      <c r="F16" s="7">
        <f t="shared" si="0"/>
        <v>0.47867935086737567</v>
      </c>
      <c r="G16" s="25" t="s">
        <v>64</v>
      </c>
    </row>
    <row r="17" spans="1:7">
      <c r="A17" s="24" t="s">
        <v>79</v>
      </c>
      <c r="B17" s="2" t="s">
        <v>32</v>
      </c>
      <c r="C17" s="2">
        <f t="shared" si="1"/>
        <v>34.130000000000003</v>
      </c>
      <c r="D17" s="23" t="s">
        <v>61</v>
      </c>
      <c r="E17" s="30">
        <f>E15</f>
        <v>7</v>
      </c>
      <c r="F17" s="7">
        <f t="shared" si="0"/>
        <v>0.7936177592785294</v>
      </c>
      <c r="G17" s="16"/>
    </row>
    <row r="18" spans="1:7">
      <c r="A18" s="24" t="s">
        <v>80</v>
      </c>
      <c r="B18" s="2" t="s">
        <v>33</v>
      </c>
      <c r="C18" s="2">
        <f t="shared" si="1"/>
        <v>39.130000000000003</v>
      </c>
      <c r="D18" s="23" t="s">
        <v>51</v>
      </c>
      <c r="E18" s="19">
        <f>E14</f>
        <v>5</v>
      </c>
      <c r="F18" s="7">
        <f t="shared" si="0"/>
        <v>0.88138431481998347</v>
      </c>
      <c r="G18" s="16"/>
    </row>
    <row r="19" spans="1:7">
      <c r="A19" s="24" t="s">
        <v>82</v>
      </c>
      <c r="B19" s="2" t="s">
        <v>34</v>
      </c>
      <c r="C19" s="2">
        <f t="shared" si="1"/>
        <v>41.800000000000004</v>
      </c>
      <c r="D19" s="23" t="s">
        <v>50</v>
      </c>
      <c r="E19" s="19">
        <f>E13</f>
        <v>2.67</v>
      </c>
      <c r="F19" s="7">
        <f t="shared" si="0"/>
        <v>0.94441587068332111</v>
      </c>
      <c r="G19" s="16"/>
    </row>
    <row r="20" spans="1:7">
      <c r="A20" s="24" t="s">
        <v>81</v>
      </c>
      <c r="B20" s="2" t="s">
        <v>35</v>
      </c>
      <c r="C20" s="2">
        <f>C19+E20</f>
        <v>43.300000000000004</v>
      </c>
      <c r="D20" s="23" t="s">
        <v>46</v>
      </c>
      <c r="E20" s="19">
        <f>E12</f>
        <v>1.5</v>
      </c>
      <c r="F20" s="7"/>
      <c r="G20" s="16"/>
    </row>
    <row r="21" spans="1:7">
      <c r="B21" s="2" t="s">
        <v>36</v>
      </c>
      <c r="C21" s="21">
        <f>C11</f>
        <v>1.7</v>
      </c>
      <c r="D21" s="2"/>
      <c r="E21" s="2"/>
      <c r="F21" s="2"/>
      <c r="G21" s="14"/>
    </row>
    <row r="22" spans="1:7">
      <c r="B22" s="2" t="s">
        <v>2</v>
      </c>
      <c r="C22" s="22">
        <f>C10</f>
        <v>3.3</v>
      </c>
      <c r="D22" s="2"/>
      <c r="E22" s="2"/>
      <c r="F22" s="2"/>
      <c r="G22" s="14"/>
    </row>
    <row r="23" spans="1:7">
      <c r="B23" s="2" t="s">
        <v>25</v>
      </c>
      <c r="C23" s="2">
        <f>C9</f>
        <v>0.7</v>
      </c>
      <c r="D23" s="2"/>
      <c r="E23" s="2"/>
      <c r="F23" s="2"/>
      <c r="G23" s="14"/>
    </row>
    <row r="24" spans="1:7" ht="15.75" thickBot="1">
      <c r="B24" s="3" t="s">
        <v>22</v>
      </c>
      <c r="C24" s="3">
        <f>C20+C21+C11+C10</f>
        <v>50.000000000000007</v>
      </c>
      <c r="D24" s="2"/>
      <c r="E24" s="2"/>
      <c r="F24" s="2"/>
      <c r="G24" s="14"/>
    </row>
    <row r="25" spans="1:7" ht="15.75" thickBot="1">
      <c r="B25" s="34" t="s">
        <v>67</v>
      </c>
      <c r="C25" s="36">
        <f>C24+C9+C9+C10</f>
        <v>54.70000000000001</v>
      </c>
    </row>
    <row r="26" spans="1:7">
      <c r="A26" s="14"/>
      <c r="B26" s="14"/>
      <c r="C26" s="14"/>
      <c r="E26" s="14"/>
      <c r="F26" s="14"/>
    </row>
    <row r="27" spans="1:7">
      <c r="A27" s="14"/>
      <c r="B27" s="37" t="s">
        <v>73</v>
      </c>
      <c r="C27" s="17"/>
      <c r="E27" s="17"/>
      <c r="F27" s="17"/>
    </row>
    <row r="28" spans="1:7">
      <c r="A28" s="14"/>
      <c r="B28" t="s">
        <v>71</v>
      </c>
      <c r="C28" s="27"/>
      <c r="E28" s="14"/>
      <c r="F28" s="14"/>
    </row>
    <row r="29" spans="1:7">
      <c r="A29" s="14"/>
      <c r="B29" t="s">
        <v>74</v>
      </c>
      <c r="C29" s="28"/>
      <c r="E29" s="14"/>
      <c r="F29" s="14"/>
    </row>
    <row r="30" spans="1:7">
      <c r="A30" s="14"/>
      <c r="B30" t="s">
        <v>75</v>
      </c>
      <c r="C30" s="29"/>
      <c r="E30" s="14"/>
      <c r="F30" s="14"/>
    </row>
    <row r="31" spans="1:7">
      <c r="A31" s="14"/>
      <c r="B31" t="s">
        <v>70</v>
      </c>
      <c r="C31" s="14"/>
      <c r="E31" s="14"/>
      <c r="F31" s="14"/>
    </row>
    <row r="32" spans="1:7">
      <c r="A32" s="14"/>
      <c r="B32" s="14" t="s">
        <v>76</v>
      </c>
      <c r="C32" s="14"/>
      <c r="E32" s="14"/>
      <c r="F32" s="14"/>
    </row>
    <row r="33" spans="1:11">
      <c r="A33" s="14"/>
      <c r="B33" s="14"/>
      <c r="C33" s="14"/>
      <c r="E33" s="14"/>
      <c r="F33" s="14"/>
    </row>
    <row r="34" spans="1:11">
      <c r="A34" s="14"/>
      <c r="B34" s="14"/>
      <c r="C34" s="14"/>
      <c r="E34" s="14"/>
      <c r="F34" s="14"/>
    </row>
    <row r="35" spans="1:11">
      <c r="A35" s="14"/>
      <c r="B35" s="14"/>
      <c r="C35" s="14"/>
      <c r="E35" s="14"/>
      <c r="F35" s="14"/>
    </row>
    <row r="36" spans="1:11">
      <c r="A36" s="14"/>
      <c r="B36" s="14"/>
      <c r="C36" s="14"/>
      <c r="E36" s="14"/>
      <c r="F36" s="14"/>
    </row>
    <row r="37" spans="1:11">
      <c r="A37" s="14"/>
      <c r="B37" s="14"/>
      <c r="C37" s="14"/>
      <c r="E37" s="14"/>
      <c r="F37" s="14"/>
    </row>
    <row r="38" spans="1:11">
      <c r="A38" s="14"/>
      <c r="B38" s="14"/>
      <c r="C38" s="14"/>
      <c r="E38" s="14"/>
      <c r="F38" s="14"/>
    </row>
    <row r="39" spans="1:11">
      <c r="A39" s="14"/>
      <c r="B39" s="14"/>
      <c r="C39" s="14"/>
      <c r="E39" s="14"/>
      <c r="F39" s="14"/>
    </row>
    <row r="40" spans="1:11">
      <c r="A40" s="14"/>
      <c r="B40" s="14"/>
      <c r="C40" s="14"/>
      <c r="E40" s="14"/>
      <c r="F40" s="14"/>
    </row>
    <row r="41" spans="1:11">
      <c r="A41" s="14"/>
      <c r="B41" s="14"/>
      <c r="C41" s="14"/>
      <c r="E41" s="14"/>
      <c r="F41" s="14"/>
    </row>
    <row r="42" spans="1:11">
      <c r="A42" s="14"/>
      <c r="B42" s="14"/>
      <c r="C42" s="14"/>
      <c r="E42" s="14"/>
      <c r="F42" s="14"/>
      <c r="H42" s="14"/>
      <c r="I42" s="14"/>
      <c r="J42" s="14"/>
      <c r="K42" s="14"/>
    </row>
    <row r="43" spans="1:11">
      <c r="A43" s="14"/>
      <c r="B43" s="14"/>
      <c r="C43" s="14"/>
      <c r="E43" s="14"/>
      <c r="F43" s="14"/>
      <c r="H43" s="14"/>
      <c r="I43" s="14"/>
      <c r="J43" s="14"/>
      <c r="K43" s="14"/>
    </row>
    <row r="44" spans="1:11">
      <c r="A44" s="14"/>
      <c r="B44" s="14"/>
      <c r="C44" s="14"/>
      <c r="E44" s="14"/>
      <c r="F44" s="14"/>
      <c r="H44" s="14"/>
      <c r="I44" s="14"/>
      <c r="J44" s="14"/>
      <c r="K44" s="14"/>
    </row>
    <row r="45" spans="1:11">
      <c r="A45" s="14"/>
      <c r="B45" s="14"/>
      <c r="C45" s="14"/>
      <c r="E45" s="14"/>
      <c r="F45" s="14"/>
      <c r="H45" s="14"/>
      <c r="I45" s="14"/>
      <c r="J45" s="14"/>
      <c r="K45" s="14"/>
    </row>
    <row r="46" spans="1:11">
      <c r="A46" s="14"/>
      <c r="B46" s="14"/>
      <c r="C46" s="14"/>
      <c r="E46" s="14"/>
      <c r="F46" s="14"/>
      <c r="H46" s="14"/>
      <c r="I46" s="14"/>
      <c r="J46" s="14"/>
      <c r="K46" s="14"/>
    </row>
    <row r="47" spans="1:11">
      <c r="A47" s="14"/>
      <c r="B47" s="14"/>
      <c r="C47" s="14"/>
      <c r="E47" s="14"/>
      <c r="F47" s="14"/>
      <c r="H47" s="14"/>
      <c r="I47" s="14"/>
      <c r="J47" s="14"/>
      <c r="K47" s="14"/>
    </row>
    <row r="48" spans="1:11">
      <c r="A48" s="14"/>
      <c r="B48" s="14"/>
      <c r="C48" s="14"/>
      <c r="E48" s="14"/>
      <c r="F48" s="14"/>
      <c r="H48" s="14"/>
      <c r="I48" s="14"/>
      <c r="J48" s="14"/>
      <c r="K48" s="14"/>
    </row>
    <row r="49" spans="1:11">
      <c r="A49" s="14"/>
      <c r="B49" s="14"/>
      <c r="C49" s="14"/>
      <c r="E49" s="14"/>
      <c r="F49" s="14"/>
      <c r="H49" s="14"/>
      <c r="I49" s="14"/>
      <c r="J49" s="14"/>
      <c r="K49" s="14"/>
    </row>
    <row r="50" spans="1:11">
      <c r="A50" s="14"/>
      <c r="B50" s="14"/>
      <c r="C50" s="14"/>
      <c r="E50" s="14"/>
      <c r="F50" s="14"/>
      <c r="H50" s="14"/>
      <c r="I50" s="14"/>
      <c r="J50" s="14"/>
      <c r="K50" s="14"/>
    </row>
    <row r="51" spans="1:11">
      <c r="A51" s="14"/>
      <c r="B51" s="14"/>
      <c r="C51" s="14"/>
      <c r="E51" s="14"/>
      <c r="F51" s="14"/>
      <c r="H51" s="14"/>
      <c r="I51" s="14"/>
      <c r="J51" s="14"/>
      <c r="K51" s="14"/>
    </row>
    <row r="52" spans="1:11">
      <c r="A52" s="14"/>
      <c r="B52" s="14"/>
      <c r="C52" s="14"/>
      <c r="E52" s="14"/>
      <c r="F52" s="14"/>
      <c r="H52" s="14"/>
      <c r="I52" s="14"/>
      <c r="J52" s="14"/>
      <c r="K52" s="14"/>
    </row>
    <row r="53" spans="1:11">
      <c r="A53" s="14"/>
      <c r="B53" s="14"/>
      <c r="C53" s="14"/>
      <c r="E53" s="14"/>
      <c r="F53" s="14"/>
      <c r="H53" s="14"/>
      <c r="I53" s="14"/>
      <c r="J53" s="14"/>
      <c r="K53" s="14"/>
    </row>
    <row r="54" spans="1:11">
      <c r="A54" s="14"/>
      <c r="B54" s="14"/>
      <c r="C54" s="14"/>
      <c r="E54" s="14"/>
      <c r="F54" s="14"/>
      <c r="H54" s="14"/>
      <c r="I54" s="14"/>
      <c r="J54" s="14"/>
      <c r="K54" s="14"/>
    </row>
    <row r="55" spans="1:11">
      <c r="A55" s="14"/>
      <c r="B55" s="14"/>
      <c r="C55" s="14"/>
      <c r="E55" s="14"/>
      <c r="F55" s="14"/>
      <c r="H55" s="14"/>
      <c r="I55" s="14"/>
      <c r="J55" s="14"/>
      <c r="K55" s="14"/>
    </row>
    <row r="56" spans="1:11">
      <c r="A56" s="14"/>
      <c r="B56" s="14"/>
      <c r="C56" s="14"/>
      <c r="E56" s="14"/>
      <c r="F56" s="14"/>
      <c r="H56" s="14"/>
      <c r="I56" s="14"/>
      <c r="J56" s="14"/>
      <c r="K56" s="14"/>
    </row>
    <row r="57" spans="1:11">
      <c r="A57" s="14"/>
      <c r="B57" s="14"/>
      <c r="C57" s="14"/>
      <c r="E57" s="14"/>
      <c r="F57" s="14"/>
      <c r="H57" s="14"/>
      <c r="I57" s="14"/>
      <c r="J57" s="14"/>
      <c r="K57" s="14"/>
    </row>
    <row r="58" spans="1:11">
      <c r="A58" s="14"/>
      <c r="B58" s="14"/>
      <c r="C58" s="14"/>
      <c r="E58" s="14"/>
      <c r="F58" s="14"/>
      <c r="H58" s="14"/>
      <c r="I58" s="14"/>
      <c r="J58" s="14"/>
      <c r="K58" s="14"/>
    </row>
    <row r="59" spans="1:11">
      <c r="A59" s="14"/>
      <c r="B59" s="17"/>
      <c r="C59" s="14"/>
      <c r="E59" s="14"/>
      <c r="F59" s="14"/>
      <c r="H59" s="14"/>
      <c r="I59" s="14"/>
      <c r="J59" s="14"/>
      <c r="K59" s="14"/>
    </row>
    <row r="60" spans="1:11">
      <c r="A60" s="14"/>
      <c r="B60" s="14"/>
      <c r="C60" s="14"/>
      <c r="E60" s="14"/>
      <c r="F60" s="14"/>
      <c r="H60" s="14"/>
      <c r="I60" s="14"/>
      <c r="J60" s="14"/>
      <c r="K60" s="14"/>
    </row>
    <row r="61" spans="1:11">
      <c r="A61" s="14"/>
      <c r="B61" s="14"/>
      <c r="C61" s="14"/>
      <c r="E61" s="14"/>
      <c r="F61" s="14"/>
      <c r="H61" s="14"/>
      <c r="I61" s="14"/>
      <c r="J61" s="14"/>
      <c r="K61" s="14"/>
    </row>
    <row r="62" spans="1:11">
      <c r="A62" s="14"/>
      <c r="B62" s="14"/>
      <c r="C62" s="14"/>
      <c r="E62" s="14"/>
      <c r="F62" s="14"/>
      <c r="H62" s="14"/>
      <c r="I62" s="14"/>
      <c r="J62" s="14"/>
      <c r="K62" s="14"/>
    </row>
    <row r="63" spans="1:11">
      <c r="A63" s="14"/>
      <c r="B63" s="14"/>
      <c r="C63" s="14"/>
      <c r="E63" s="14"/>
      <c r="F63" s="14"/>
      <c r="H63" s="14"/>
      <c r="I63" s="14"/>
      <c r="J63" s="14"/>
      <c r="K63" s="14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D12:R57"/>
  <sheetViews>
    <sheetView topLeftCell="K13" zoomScale="70" zoomScaleNormal="70" zoomScalePageLayoutView="85" workbookViewId="0">
      <selection activeCell="X41" sqref="X41"/>
    </sheetView>
  </sheetViews>
  <sheetFormatPr baseColWidth="10" defaultRowHeight="15"/>
  <sheetData>
    <row r="12" spans="4:7">
      <c r="F12">
        <v>1.5</v>
      </c>
      <c r="G12">
        <f>F12</f>
        <v>1.5</v>
      </c>
    </row>
    <row r="13" spans="4:7">
      <c r="D13">
        <v>3.3</v>
      </c>
      <c r="F13">
        <v>2.67</v>
      </c>
      <c r="G13">
        <f>G12+F13</f>
        <v>4.17</v>
      </c>
    </row>
    <row r="14" spans="4:7">
      <c r="D14">
        <v>1.7</v>
      </c>
      <c r="F14">
        <v>5</v>
      </c>
      <c r="G14">
        <f t="shared" ref="G14:G20" si="0">G13+F14</f>
        <v>9.17</v>
      </c>
    </row>
    <row r="15" spans="4:7">
      <c r="D15">
        <v>16.170000000000002</v>
      </c>
      <c r="F15">
        <v>7</v>
      </c>
      <c r="G15">
        <f t="shared" si="0"/>
        <v>16.170000000000002</v>
      </c>
    </row>
    <row r="16" spans="4:7">
      <c r="D16">
        <v>8.83</v>
      </c>
      <c r="F16">
        <v>10.96</v>
      </c>
      <c r="G16">
        <f t="shared" si="0"/>
        <v>27.130000000000003</v>
      </c>
    </row>
    <row r="17" spans="4:7">
      <c r="D17">
        <f>SUM(D13:D16)</f>
        <v>30</v>
      </c>
      <c r="F17">
        <v>7</v>
      </c>
      <c r="G17">
        <f t="shared" si="0"/>
        <v>34.130000000000003</v>
      </c>
    </row>
    <row r="18" spans="4:7">
      <c r="F18">
        <v>5</v>
      </c>
      <c r="G18">
        <f t="shared" si="0"/>
        <v>39.130000000000003</v>
      </c>
    </row>
    <row r="19" spans="4:7">
      <c r="F19">
        <v>2.67</v>
      </c>
      <c r="G19">
        <f t="shared" si="0"/>
        <v>41.800000000000004</v>
      </c>
    </row>
    <row r="20" spans="4:7">
      <c r="F20">
        <v>1.5</v>
      </c>
      <c r="G20">
        <f t="shared" si="0"/>
        <v>43.300000000000004</v>
      </c>
    </row>
    <row r="57" spans="18:18">
      <c r="R57" s="38"/>
    </row>
  </sheetData>
  <pageMargins left="0.12" right="0.15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topLeftCell="A7" zoomScaleNormal="100" workbookViewId="0">
      <selection activeCell="P8" sqref="P8"/>
    </sheetView>
  </sheetViews>
  <sheetFormatPr baseColWidth="10" defaultRowHeight="15"/>
  <cols>
    <col min="14" max="14" width="1.5703125" customWidth="1"/>
    <col min="15" max="15" width="4.28515625" customWidth="1"/>
  </cols>
  <sheetData>
    <row r="1" ht="93" customHeight="1"/>
    <row r="2" ht="26.25" customHeight="1"/>
    <row r="3" ht="109.5" customHeight="1"/>
  </sheetData>
  <pageMargins left="0.11811023622047245" right="0.11811023622047245" top="0.74803149606299213" bottom="0.74803149606299213" header="0.31496062992125984" footer="0.31496062992125984"/>
  <pageSetup paperSize="9" scale="7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55" zoomScaleNormal="55" workbookViewId="0">
      <selection activeCell="O66" sqref="O66"/>
    </sheetView>
  </sheetViews>
  <sheetFormatPr baseColWidth="10" defaultRowHeight="15"/>
  <sheetData/>
  <pageMargins left="0.2" right="0.26" top="0.74803149606299213" bottom="0.74803149606299213" header="0.31496062992125984" footer="0.31496062992125984"/>
  <pageSetup paperSize="9" scale="5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50m</vt:lpstr>
      <vt:lpstr>30m</vt:lpstr>
      <vt:lpstr>Exemple 6 gardes</vt:lpstr>
      <vt:lpstr>exemple 8 gardes</vt:lpstr>
      <vt:lpstr>PLAN DES GARDES</vt:lpstr>
      <vt:lpstr>Plan d'une butte</vt:lpstr>
      <vt:lpstr>Allee des chevaliers</vt:lpstr>
      <vt:lpstr>'30m'!Zone_d_impression</vt:lpstr>
      <vt:lpstr>'50m'!Zone_d_impression</vt:lpstr>
      <vt:lpstr>'Allee des chevaliers'!Zone_d_impression</vt:lpstr>
      <vt:lpstr>'exemple 8 gardes'!Zone_d_impression</vt:lpstr>
      <vt:lpstr>'PLAN DES GARDES'!Zone_d_impression</vt:lpstr>
      <vt:lpstr>'Plan d''une butte'!Zone_d_impression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</dc:creator>
  <cp:lastModifiedBy>jacky.villiers@gmail.com</cp:lastModifiedBy>
  <cp:lastPrinted>2024-10-03T07:45:56Z</cp:lastPrinted>
  <dcterms:created xsi:type="dcterms:W3CDTF">2015-05-03T21:21:39Z</dcterms:created>
  <dcterms:modified xsi:type="dcterms:W3CDTF">2024-10-08T21:39:39Z</dcterms:modified>
</cp:coreProperties>
</file>